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2" documentId="13_ncr:1_{F48F26C8-7C9C-4BE8-8131-78CF5583795D}" xr6:coauthVersionLast="47" xr6:coauthVersionMax="47" xr10:uidLastSave="{911E9A96-9B68-4A2A-9751-5895754C070E}"/>
  <bookViews>
    <workbookView xWindow="46380" yWindow="795" windowWidth="25605" windowHeight="19215" tabRatio="687" xr2:uid="{00000000-000D-0000-FFFF-FFFF00000000}"/>
  </bookViews>
  <sheets>
    <sheet name="インタフェース設計書" sheetId="10" r:id="rId1"/>
    <sheet name="別紙_CSVファイルレイアウト" sheetId="8" r:id="rId2"/>
  </sheets>
  <externalReferences>
    <externalReference r:id="rId3"/>
    <externalReference r:id="rId4"/>
    <externalReference r:id="rId5"/>
    <externalReference r:id="rId6"/>
  </externalReferences>
  <definedNames>
    <definedName name="イベントID一覧">#REF!</definedName>
    <definedName name="インクルードファイル">'[1]画面定義書（画面定義）'!#REF!</definedName>
    <definedName name="グループ" localSheetId="0">インタフェース設計書!#REF!</definedName>
    <definedName name="グループ" localSheetId="1">別紙_CSVファイルレイアウト!$G$76:$G$78</definedName>
    <definedName name="グループ">#REF!</definedName>
    <definedName name="サーバ処理一覧">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 localSheetId="0">インタフェース設計書!$A$101:$A$105</definedName>
    <definedName name="改行コード" localSheetId="1">別紙_CSVファイルレイアウト!$A$76:$A$79</definedName>
    <definedName name="改行コード">#REF!</definedName>
    <definedName name="凡例" localSheetId="0">'[2]画面一覧（サンプル）'!$A$30:$A$32</definedName>
    <definedName name="凡例" localSheetId="1">'[3]画面一覧（サンプル）'!$A$30:$A$32</definedName>
    <definedName name="凡例">'[4]画面一覧（サンプル）'!$A$30:$A$32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63" i="8" l="1"/>
  <c r="A61" i="8"/>
  <c r="A60" i="8"/>
  <c r="A44" i="8"/>
  <c r="AC42" i="8"/>
  <c r="Z42" i="8"/>
  <c r="A42" i="8"/>
  <c r="AC25" i="8"/>
  <c r="Z25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3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24" i="8"/>
  <c r="AC26" i="8"/>
  <c r="AC27" i="8"/>
  <c r="AC28" i="8"/>
  <c r="AC29" i="8"/>
  <c r="AC30" i="8"/>
  <c r="AC31" i="8"/>
  <c r="AC32" i="8"/>
  <c r="AG63" i="8" s="1"/>
  <c r="AC33" i="8"/>
  <c r="AC34" i="8"/>
  <c r="AC35" i="8"/>
  <c r="AC36" i="8"/>
  <c r="AC37" i="8"/>
  <c r="AC38" i="8"/>
  <c r="AC39" i="8"/>
  <c r="AC40" i="8"/>
  <c r="AC41" i="8"/>
  <c r="AC24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24" i="8"/>
  <c r="AG64" i="8"/>
  <c r="AD64" i="8"/>
  <c r="AD65" i="8" l="1"/>
  <c r="AC62" i="8"/>
  <c r="AG65" i="8" s="1"/>
</calcChain>
</file>

<file path=xl/sharedStrings.xml><?xml version="1.0" encoding="utf-8"?>
<sst xmlns="http://schemas.openxmlformats.org/spreadsheetml/2006/main" count="529" uniqueCount="189">
  <si>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</si>
  <si>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</si>
  <si>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</si>
  <si>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</si>
  <si>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</si>
  <si>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</si>
  <si>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</si>
  <si>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</si>
  <si>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</si>
  <si>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</si>
  <si>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</si>
  <si>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</si>
  <si>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</si>
  <si>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</si>
  <si>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</si>
  <si>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</si>
  <si>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</si>
  <si>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</si>
  <si>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</si>
  <si>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</si>
  <si>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</si>
  <si>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</si>
  <si>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</si>
  <si>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</si>
  <si>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</si>
  <si>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</si>
  <si>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</si>
  <si>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</si>
  <si>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</si>
  <si>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</si>
  <si>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</si>
  <si>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</si>
  <si>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</si>
  <si>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</si>
  <si>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</si>
  <si>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</si>
  <si>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</si>
  <si>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</si>
  <si>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</si>
  <si>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</si>
  <si>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</si>
  <si>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</si>
  <si>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</si>
  <si>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</si>
  <si>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データ項目</t>
    <rPh sb="3" eb="5">
      <t>コウモク</t>
    </rPh>
    <phoneticPr fontId="2"/>
  </si>
  <si>
    <t>グループ</t>
    <phoneticPr fontId="2"/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</si>
  <si>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</si>
  <si>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</si>
  <si>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</si>
  <si>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</si>
  <si>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改行コード</t>
    <rPh sb="0" eb="2">
      <t>カイギョウ</t>
    </rPh>
    <phoneticPr fontId="2"/>
  </si>
  <si>
    <t>CR+LF</t>
    <phoneticPr fontId="2"/>
  </si>
  <si>
    <t>ヘッダの合計</t>
    <phoneticPr fontId="2"/>
  </si>
  <si>
    <t>フッタの合計</t>
    <phoneticPr fontId="2"/>
  </si>
  <si>
    <t>1レコードあたりの合計</t>
    <phoneticPr fontId="2"/>
  </si>
  <si>
    <t>データイメージ</t>
    <phoneticPr fontId="2"/>
  </si>
  <si>
    <t>改行コード</t>
    <phoneticPr fontId="2"/>
  </si>
  <si>
    <t>ヘッダ</t>
    <phoneticPr fontId="2"/>
  </si>
  <si>
    <t>LF</t>
    <phoneticPr fontId="2"/>
  </si>
  <si>
    <t>CR</t>
    <phoneticPr fontId="2"/>
  </si>
  <si>
    <t>フッタ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</si>
  <si>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</si>
  <si>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</si>
  <si>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○</t>
    <phoneticPr fontId="2"/>
  </si>
  <si>
    <t>ボディ</t>
  </si>
  <si>
    <t>string</t>
    <phoneticPr fontId="2"/>
  </si>
  <si>
    <t>最新フラグ</t>
    <rPh sb="0" eb="2">
      <t>サイシン</t>
    </rPh>
    <phoneticPr fontId="4"/>
  </si>
  <si>
    <t>初回検査_検査年月日</t>
  </si>
  <si>
    <t>検査方法（初回検査）</t>
  </si>
  <si>
    <t>初回検査_検査結果右耳</t>
  </si>
  <si>
    <t>初回検査_検査結果左耳</t>
  </si>
  <si>
    <t>検査結果（初回検査）</t>
  </si>
  <si>
    <t>再検査_検査年月日</t>
  </si>
  <si>
    <t>検査方法（再検査）</t>
  </si>
  <si>
    <t>再検査_検査結果右耳</t>
  </si>
  <si>
    <t>再検査_検査結果左耳</t>
  </si>
  <si>
    <t>検査結果（再検査）</t>
  </si>
  <si>
    <t>精密検査_検査年月日</t>
  </si>
  <si>
    <t>検査方法（精密検査）</t>
  </si>
  <si>
    <t>精密検査_検査結果右耳</t>
  </si>
  <si>
    <t>精密検査_検査結果左耳</t>
  </si>
  <si>
    <t>検査結果（精密検査）</t>
  </si>
  <si>
    <t>可変長</t>
    <rPh sb="0" eb="3">
      <t>カヘンチョウ</t>
    </rPh>
    <phoneticPr fontId="2"/>
  </si>
  <si>
    <t>予防接種対象者番号</t>
    <rPh sb="0" eb="2">
      <t>ヨボウ</t>
    </rPh>
    <rPh sb="2" eb="4">
      <t>セッシュ</t>
    </rPh>
    <rPh sb="4" eb="7">
      <t>タイショウシャ</t>
    </rPh>
    <rPh sb="7" eb="9">
      <t>バンゴウ</t>
    </rPh>
    <phoneticPr fontId="4"/>
  </si>
  <si>
    <t>0：最新ではない、1：最新である</t>
    <phoneticPr fontId="2"/>
  </si>
  <si>
    <t>yyyy-MM-dd</t>
    <phoneticPr fontId="2"/>
  </si>
  <si>
    <t>固定長</t>
    <rPh sb="0" eb="3">
      <t>コテイチョウ</t>
    </rPh>
    <phoneticPr fontId="2"/>
  </si>
  <si>
    <t>CSVファイル名</t>
    <rPh sb="7" eb="8">
      <t>メイ</t>
    </rPh>
    <phoneticPr fontId="2"/>
  </si>
  <si>
    <t>全半角文字列</t>
    <rPh sb="0" eb="6">
      <t>ゼンハンカクモジレツ</t>
    </rPh>
    <phoneticPr fontId="2"/>
  </si>
  <si>
    <t>CSVデータのレイアウトは別紙参照</t>
    <rPh sb="13" eb="15">
      <t>ベッシ</t>
    </rPh>
    <rPh sb="15" eb="17">
      <t>サンショウ</t>
    </rPh>
    <phoneticPr fontId="2"/>
  </si>
  <si>
    <t>健康管理システムからの要求に誤りがある場合。</t>
    <rPh sb="0" eb="3">
      <t>ケンコウカンリ</t>
    </rPh>
    <phoneticPr fontId="2"/>
  </si>
  <si>
    <t>半角英数字</t>
    <rPh sb="0" eb="5">
      <t>ハンカクエイスウジ</t>
    </rPh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</si>
  <si>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</si>
  <si>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</si>
  <si>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ヘッダ</t>
  </si>
  <si>
    <t>半角英数字</t>
    <phoneticPr fontId="2"/>
  </si>
  <si>
    <t>date</t>
    <phoneticPr fontId="2"/>
  </si>
  <si>
    <t>日付</t>
    <rPh sb="0" eb="2">
      <t>ヒヅケ</t>
    </rPh>
    <phoneticPr fontId="2"/>
  </si>
  <si>
    <t>予防接種対象者を自治体内で管理するための対象者番号</t>
  </si>
  <si>
    <t>当該データが最新かどうかを現すフラグ</t>
  </si>
  <si>
    <t>検査を実施した年月日</t>
  </si>
  <si>
    <t>右耳の検査結果コード（パス、リファー）</t>
  </si>
  <si>
    <t>左耳の検査結果コード（パス、リファー）</t>
  </si>
  <si>
    <t>検査結果コード（パス、リファー）</t>
  </si>
  <si>
    <t>精密検査を実施した年月日</t>
  </si>
  <si>
    <t>聴覚検査判定コード</t>
  </si>
  <si>
    <t>-</t>
  </si>
  <si>
    <t>multipart/form-data</t>
    <phoneticPr fontId="2"/>
  </si>
  <si>
    <t>csvFileName</t>
    <phoneticPr fontId="2"/>
  </si>
  <si>
    <t>string</t>
  </si>
  <si>
    <t>CSVデータ</t>
  </si>
  <si>
    <t>バイナリ</t>
  </si>
  <si>
    <t>csvData</t>
  </si>
  <si>
    <t>{
    "csvFileName":"sample.csv",
    "csvData":123456789012345678901234567
}</t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</si>
  <si>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</si>
  <si>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</si>
  <si>
    <t>Content-Type</t>
  </si>
  <si>
    <t>application/json</t>
  </si>
  <si>
    <t>論理項目名</t>
  </si>
  <si>
    <t>論理データ型</t>
  </si>
  <si>
    <t>エラーコード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</si>
  <si>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</si>
  <si>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</si>
  <si>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</si>
  <si>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</si>
  <si>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</si>
  <si>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</si>
  <si>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{
  "errorCode":"400",
  "errorMessage":"システムエラーが発生しました。"
}</t>
    <phoneticPr fontId="2"/>
  </si>
  <si>
    <t>{
  "errorCode":"500",
  "errorMessage":"システムエラーが発生しました。"
}</t>
    <phoneticPr fontId="2"/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</si>
  <si>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</si>
  <si>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</si>
  <si>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</si>
  <si>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</si>
  <si>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</si>
  <si>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H07</t>
    <phoneticPr fontId="2"/>
  </si>
  <si>
    <t>H0702</t>
    <phoneticPr fontId="2"/>
  </si>
  <si>
    <t>母子保健・健診情報の登録</t>
    <phoneticPr fontId="2"/>
  </si>
  <si>
    <t>母子保健・健診情報の連携機能（IF）</t>
    <phoneticPr fontId="2"/>
  </si>
  <si>
    <t>isLatest</t>
  </si>
  <si>
    <t>firstCheckupDate</t>
  </si>
  <si>
    <t>firstCheckupMethod</t>
  </si>
  <si>
    <t>firstCheckupEarsRight</t>
  </si>
  <si>
    <t>firstCheckupEarsLeft</t>
  </si>
  <si>
    <t>firstCheckupResult</t>
  </si>
  <si>
    <t>retestCheckupDate</t>
  </si>
  <si>
    <t>retestCheckupMethod</t>
  </si>
  <si>
    <t>retestCheckupEarsRight</t>
  </si>
  <si>
    <t>retestCheckupEarsLeft</t>
  </si>
  <si>
    <t>retestCheckupResult</t>
  </si>
  <si>
    <t>preciseCheckupDate</t>
  </si>
  <si>
    <t>preciseCheckupMethod</t>
  </si>
  <si>
    <t>preciseCheckupEarsRight</t>
  </si>
  <si>
    <t>preciseCheckupEarsLeft</t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</si>
  <si>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</si>
  <si>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</si>
  <si>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</si>
  <si>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FIF_H07_009</t>
    <phoneticPr fontId="2"/>
  </si>
  <si>
    <t>授受方法/プロトコル</t>
    <rPh sb="0" eb="4">
      <t>ジュジュホウホウ</t>
    </rPh>
    <phoneticPr fontId="2"/>
  </si>
  <si>
    <t>デリミタ</t>
  </si>
  <si>
    <t>, (カンマ)</t>
    <phoneticPr fontId="2"/>
  </si>
  <si>
    <t>囲い文字の有無</t>
  </si>
  <si>
    <t>有 （""ダブルクォーテーション）</t>
    <rPh sb="0" eb="1">
      <t>ユウ</t>
    </rPh>
    <phoneticPr fontId="2"/>
  </si>
  <si>
    <t>文字セット</t>
  </si>
  <si>
    <t>JIS X 0213</t>
    <phoneticPr fontId="2"/>
  </si>
  <si>
    <t>エンコーディング</t>
  </si>
  <si>
    <t>UTF-8（BOMなし)</t>
    <phoneticPr fontId="2"/>
  </si>
  <si>
    <t>HTTPメソッド</t>
    <phoneticPr fontId="2"/>
  </si>
  <si>
    <t>POST</t>
    <phoneticPr fontId="2"/>
  </si>
  <si>
    <t>1：AABR　　2：ABR　　3：OAE</t>
    <phoneticPr fontId="2"/>
  </si>
  <si>
    <t>検査方式コード</t>
    <phoneticPr fontId="2"/>
  </si>
  <si>
    <t>新生児聴覚検査結果の連携（CSV）</t>
    <phoneticPr fontId="2"/>
  </si>
  <si>
    <t>新生児聴覚検査結果を予予・請求システムに連携する。</t>
    <phoneticPr fontId="2"/>
  </si>
  <si>
    <t>HTTPS</t>
    <phoneticPr fontId="2"/>
  </si>
  <si>
    <t>YYYYMMDDHHMMSS_newbornHearingScreeningResult.csv</t>
  </si>
  <si>
    <t>preciseScreeningResult</t>
  </si>
  <si>
    <t>vaccination/api/v1/csv/newbornHearingScreeningResult/regist</t>
  </si>
  <si>
    <t>CSVファイルのファイル名を示す
システム日時(YYYYMMDDHHMMSS)
＋ _ (下線) + newbornHearingScreeningResult.csv
【例】
2024年11月1日9時10分11秒に受信
20241101091011_newbornHearingScreeningResult.csv</t>
    <rPh sb="21" eb="23">
      <t>ニチジ</t>
    </rPh>
    <rPh sb="45" eb="47">
      <t>カセン</t>
    </rPh>
    <rPh sb="86" eb="87">
      <t>レイ</t>
    </rPh>
    <rPh sb="93" eb="94">
      <t>ネン</t>
    </rPh>
    <rPh sb="96" eb="97">
      <t>ガツ</t>
    </rPh>
    <rPh sb="98" eb="99">
      <t>ニチ</t>
    </rPh>
    <rPh sb="100" eb="101">
      <t>ジ</t>
    </rPh>
    <rPh sb="103" eb="104">
      <t>プン</t>
    </rPh>
    <rPh sb="106" eb="107">
      <t>ビョウ</t>
    </rPh>
    <rPh sb="108" eb="110">
      <t>ジュシン</t>
    </rPh>
    <phoneticPr fontId="2"/>
  </si>
  <si>
    <t>市区町村コード</t>
    <phoneticPr fontId="2"/>
  </si>
  <si>
    <t>市区町村を一意に識別するコード</t>
    <phoneticPr fontId="10"/>
  </si>
  <si>
    <t>登録日</t>
    <phoneticPr fontId="2"/>
  </si>
  <si>
    <t>情報を初回登録した年月日</t>
    <phoneticPr fontId="10"/>
  </si>
  <si>
    <t>municipalityCode</t>
    <phoneticPr fontId="2"/>
  </si>
  <si>
    <t>createdAt</t>
    <phoneticPr fontId="2"/>
  </si>
  <si>
    <t>date</t>
    <phoneticPr fontId="10"/>
  </si>
  <si>
    <t>"予防接種対象者番号","市区町村コード","最新フラグ","初回検査_検査年月日","検査方法（初回検査）","初回検査_検査結果右耳","初回検査_検査結果左耳","検査結果（初回検査）","再検査_検査年月日","検査方法（再検査）","再検査_検査結果右耳","再検査_検査結果左耳","検査結果（再検査）","精密検査_検査年月日","検査方法（精密検査）","精密検査_検査結果右耳","精密検査_検査結果左耳","検査結果（精密検査）","登録日"[CR+LF]
"011002131016000000002","123456","1","2017-04-02","1","1","1","1","2017-04-18","1","1","1","1","2017-06-02","1","1","1","1","2022-03-01"[CR+LF]</t>
    <phoneticPr fontId="2"/>
  </si>
  <si>
    <t>vaxRecipientNo</t>
  </si>
  <si>
    <t>予予・請求システム</t>
    <phoneticPr fontId="2"/>
  </si>
  <si>
    <t>インタフェース設計書
（WebAPI）</t>
    <rPh sb="7" eb="10">
      <t>セッケイショ</t>
    </rPh>
    <phoneticPr fontId="2"/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</si>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</sst>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MS PGothic"/>
      <family val="3"/>
    </font>
    <font>
      <sz val="11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40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2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left" vertical="center"/>
    </xf>
    <xf numFmtId="49" fontId="1" fillId="0" borderId="0" xfId="0" quotePrefix="1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2" borderId="9" xfId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1" fillId="2" borderId="2" xfId="0" applyFont="1" applyFill="1" applyBorder="1">
      <alignment vertical="center"/>
    </xf>
    <xf numFmtId="0" fontId="1" fillId="2" borderId="2" xfId="1" applyFill="1" applyBorder="1" applyAlignment="1" applyProtection="1">
      <alignment vertical="center"/>
      <protection locked="0"/>
    </xf>
    <xf numFmtId="0" fontId="1" fillId="0" borderId="0" xfId="1" quotePrefix="1" applyAlignment="1">
      <alignment horizontal="left" vertical="top"/>
    </xf>
    <xf numFmtId="0" fontId="1" fillId="0" borderId="0" xfId="1" applyAlignment="1">
      <alignment horizontal="left" vertical="top"/>
    </xf>
    <xf numFmtId="0" fontId="4" fillId="0" borderId="2" xfId="0" applyFont="1" applyBorder="1" applyAlignment="1">
      <alignment vertical="top"/>
    </xf>
    <xf numFmtId="0" fontId="4" fillId="0" borderId="0" xfId="0" applyFont="1" applyAlignment="1">
      <alignment vertical="top"/>
    </xf>
    <xf numFmtId="0" fontId="9" fillId="0" borderId="0" xfId="0" applyFont="1">
      <alignment vertical="center"/>
    </xf>
    <xf numFmtId="0" fontId="1" fillId="2" borderId="1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0" fillId="0" borderId="7" xfId="0" applyBorder="1" applyAlignment="1">
      <alignment horizontal="center" vertical="center"/>
    </xf>
    <xf numFmtId="0" fontId="0" fillId="2" borderId="10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1" fillId="8" borderId="4" xfId="1" quotePrefix="1" applyFill="1" applyBorder="1" applyAlignment="1">
      <alignment horizontal="left" vertical="top" wrapText="1"/>
    </xf>
    <xf numFmtId="0" fontId="1" fillId="8" borderId="1" xfId="1" quotePrefix="1" applyFill="1" applyBorder="1" applyAlignment="1">
      <alignment horizontal="left" vertical="top" wrapText="1"/>
    </xf>
    <xf numFmtId="0" fontId="1" fillId="8" borderId="5" xfId="1" quotePrefix="1" applyFill="1" applyBorder="1" applyAlignment="1">
      <alignment horizontal="left" vertical="top" wrapText="1"/>
    </xf>
    <xf numFmtId="0" fontId="1" fillId="8" borderId="9" xfId="1" quotePrefix="1" applyFill="1" applyBorder="1" applyAlignment="1">
      <alignment horizontal="left" vertical="top" wrapText="1"/>
    </xf>
    <xf numFmtId="0" fontId="1" fillId="8" borderId="2" xfId="1" quotePrefix="1" applyFill="1" applyBorder="1" applyAlignment="1">
      <alignment horizontal="left" vertical="top" wrapText="1"/>
    </xf>
    <xf numFmtId="0" fontId="1" fillId="8" borderId="11" xfId="1" quotePrefix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0" fillId="2" borderId="9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2" borderId="9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6" fillId="2" borderId="9" xfId="0" applyFont="1" applyFill="1" applyBorder="1" applyAlignment="1">
      <alignment vertical="top"/>
    </xf>
    <xf numFmtId="0" fontId="6" fillId="2" borderId="2" xfId="0" applyFont="1" applyFill="1" applyBorder="1" applyAlignment="1">
      <alignment vertical="top"/>
    </xf>
    <xf numFmtId="0" fontId="6" fillId="2" borderId="11" xfId="0" applyFont="1" applyFill="1" applyBorder="1" applyAlignment="1">
      <alignment vertical="top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center" vertical="top"/>
    </xf>
    <xf numFmtId="0" fontId="7" fillId="7" borderId="10" xfId="0" applyFont="1" applyFill="1" applyBorder="1" applyAlignment="1">
      <alignment vertical="top" wrapText="1"/>
    </xf>
    <xf numFmtId="0" fontId="0" fillId="2" borderId="10" xfId="0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 wrapText="1"/>
    </xf>
    <xf numFmtId="14" fontId="1" fillId="0" borderId="9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1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0" fillId="0" borderId="6" xfId="1" applyFont="1" applyBorder="1" applyAlignment="1" applyProtection="1">
      <alignment vertical="top" wrapText="1"/>
      <protection locked="0"/>
    </xf>
    <xf numFmtId="0" fontId="0" fillId="0" borderId="7" xfId="1" applyFont="1" applyBorder="1" applyAlignment="1" applyProtection="1">
      <alignment vertical="top" wrapText="1"/>
      <protection locked="0"/>
    </xf>
    <xf numFmtId="0" fontId="0" fillId="2" borderId="6" xfId="1" applyFont="1" applyFill="1" applyBorder="1" applyAlignment="1" applyProtection="1">
      <alignment horizontal="center" vertical="center"/>
      <protection locked="0"/>
    </xf>
    <xf numFmtId="0" fontId="0" fillId="2" borderId="7" xfId="1" applyFont="1" applyFill="1" applyBorder="1" applyAlignment="1" applyProtection="1">
      <alignment horizontal="center" vertical="center"/>
      <protection locked="0"/>
    </xf>
    <xf numFmtId="0" fontId="0" fillId="2" borderId="8" xfId="1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>
      <alignment horizontal="center" vertical="top"/>
    </xf>
    <xf numFmtId="0" fontId="0" fillId="0" borderId="10" xfId="0" applyBorder="1" applyAlignment="1">
      <alignment horizontal="center" vertical="center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0" fontId="0" fillId="0" borderId="4" xfId="1" applyFont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3" xfId="1" applyBorder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1" fillId="0" borderId="12" xfId="1" applyBorder="1" applyAlignment="1">
      <alignment horizontal="left" vertical="top" wrapText="1"/>
    </xf>
    <xf numFmtId="0" fontId="1" fillId="0" borderId="9" xfId="1" applyBorder="1" applyAlignment="1">
      <alignment horizontal="left" vertical="top" wrapText="1"/>
    </xf>
    <xf numFmtId="0" fontId="1" fillId="0" borderId="2" xfId="1" applyBorder="1" applyAlignment="1">
      <alignment horizontal="left" vertical="top" wrapText="1"/>
    </xf>
    <xf numFmtId="0" fontId="1" fillId="0" borderId="11" xfId="1" applyBorder="1" applyAlignment="1">
      <alignment horizontal="left" vertical="top" wrapText="1"/>
    </xf>
    <xf numFmtId="0" fontId="1" fillId="3" borderId="6" xfId="1" applyFill="1" applyBorder="1" applyAlignment="1" applyProtection="1">
      <alignment horizontal="right" vertical="center"/>
      <protection locked="0"/>
    </xf>
    <xf numFmtId="0" fontId="1" fillId="3" borderId="7" xfId="1" applyFill="1" applyBorder="1" applyAlignment="1" applyProtection="1">
      <alignment horizontal="right" vertical="center"/>
      <protection locked="0"/>
    </xf>
    <xf numFmtId="0" fontId="1" fillId="3" borderId="8" xfId="1" applyFill="1" applyBorder="1" applyAlignment="1" applyProtection="1">
      <alignment horizontal="right" vertical="center"/>
      <protection locked="0"/>
    </xf>
    <xf numFmtId="0" fontId="5" fillId="6" borderId="6" xfId="0" applyFont="1" applyFill="1" applyBorder="1" applyAlignment="1">
      <alignment horizontal="center" vertical="top"/>
    </xf>
    <xf numFmtId="0" fontId="5" fillId="6" borderId="7" xfId="0" applyFont="1" applyFill="1" applyBorder="1" applyAlignment="1">
      <alignment horizontal="center" vertical="top"/>
    </xf>
    <xf numFmtId="0" fontId="5" fillId="6" borderId="8" xfId="0" applyFont="1" applyFill="1" applyBorder="1" applyAlignment="1">
      <alignment horizontal="center" vertical="top"/>
    </xf>
    <xf numFmtId="0" fontId="1" fillId="3" borderId="13" xfId="1" applyFill="1" applyBorder="1" applyAlignment="1" applyProtection="1">
      <alignment horizontal="right" vertical="center"/>
      <protection locked="0"/>
    </xf>
    <xf numFmtId="0" fontId="1" fillId="3" borderId="15" xfId="1" applyFill="1" applyBorder="1" applyAlignment="1" applyProtection="1">
      <alignment horizontal="right" vertical="center"/>
      <protection locked="0"/>
    </xf>
    <xf numFmtId="0" fontId="1" fillId="3" borderId="14" xfId="1" applyFill="1" applyBorder="1" applyAlignment="1" applyProtection="1">
      <alignment horizontal="right" vertical="center"/>
      <protection locked="0"/>
    </xf>
    <xf numFmtId="0" fontId="1" fillId="3" borderId="16" xfId="1" applyFill="1" applyBorder="1" applyAlignment="1" applyProtection="1">
      <alignment horizontal="right" vertical="center"/>
      <protection locked="0"/>
    </xf>
    <xf numFmtId="0" fontId="1" fillId="3" borderId="17" xfId="1" applyFill="1" applyBorder="1" applyAlignment="1" applyProtection="1">
      <alignment horizontal="right" vertical="center"/>
      <protection locked="0"/>
    </xf>
    <xf numFmtId="0" fontId="1" fillId="3" borderId="18" xfId="1" applyFill="1" applyBorder="1" applyAlignment="1" applyProtection="1">
      <alignment horizontal="right" vertical="center"/>
      <protection locked="0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1" fillId="3" borderId="13" xfId="1" applyFill="1" applyBorder="1" applyAlignment="1" applyProtection="1">
      <alignment vertical="top"/>
      <protection locked="0"/>
    </xf>
    <xf numFmtId="0" fontId="1" fillId="0" borderId="14" xfId="0" applyFont="1" applyBorder="1" applyAlignment="1">
      <alignment vertical="top"/>
    </xf>
    <xf numFmtId="0" fontId="1" fillId="3" borderId="13" xfId="1" applyFill="1" applyBorder="1" applyAlignment="1" applyProtection="1">
      <alignment horizontal="right" vertical="top"/>
      <protection locked="0"/>
    </xf>
    <xf numFmtId="0" fontId="1" fillId="3" borderId="15" xfId="1" applyFill="1" applyBorder="1" applyAlignment="1" applyProtection="1">
      <alignment horizontal="right" vertical="top"/>
      <protection locked="0"/>
    </xf>
    <xf numFmtId="0" fontId="1" fillId="3" borderId="14" xfId="1" applyFill="1" applyBorder="1" applyAlignment="1" applyProtection="1">
      <alignment horizontal="right" vertical="top"/>
      <protection locked="0"/>
    </xf>
    <xf numFmtId="0" fontId="1" fillId="2" borderId="13" xfId="1" applyFill="1" applyBorder="1" applyAlignment="1" applyProtection="1">
      <alignment horizontal="center" vertical="top"/>
      <protection locked="0"/>
    </xf>
    <xf numFmtId="0" fontId="1" fillId="2" borderId="15" xfId="1" applyFill="1" applyBorder="1" applyAlignment="1" applyProtection="1">
      <alignment horizontal="center" vertical="top"/>
      <protection locked="0"/>
    </xf>
    <xf numFmtId="0" fontId="1" fillId="2" borderId="14" xfId="1" applyFill="1" applyBorder="1" applyAlignment="1" applyProtection="1">
      <alignment horizontal="center" vertical="top"/>
      <protection locked="0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5" fillId="3" borderId="10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0" fillId="0" borderId="10" xfId="6" applyFont="1" applyBorder="1" applyAlignment="1">
      <alignment horizontal="center" vertical="center" wrapText="1"/>
    </xf>
    <xf numFmtId="0" fontId="0" fillId="0" borderId="6" xfId="1" applyFont="1" applyBorder="1" applyAlignment="1" applyProtection="1">
      <alignment horizontal="center" vertical="center"/>
      <protection locked="0"/>
    </xf>
    <xf numFmtId="0" fontId="0" fillId="0" borderId="7" xfId="1" applyFont="1" applyBorder="1" applyAlignment="1" applyProtection="1">
      <alignment horizontal="center" vertical="center"/>
      <protection locked="0"/>
    </xf>
    <xf numFmtId="0" fontId="0" fillId="0" borderId="8" xfId="1" applyFont="1" applyBorder="1" applyAlignment="1" applyProtection="1">
      <alignment horizontal="center" vertical="center"/>
      <protection locked="0"/>
    </xf>
  </cellXfs>
  <cellStyles count="7">
    <cellStyle name="標準" xfId="0" builtinId="0"/>
    <cellStyle name="標準 2" xfId="3" xr:uid="{00000000-0005-0000-0000-000002000000}"/>
    <cellStyle name="標準 2 2 2 2" xfId="6" xr:uid="{DB8D640D-BCEB-4BF9-BCAA-61E18991F3CB}"/>
    <cellStyle name="標準 3" xfId="4" xr:uid="{D40D90BB-A633-43EC-8D65-90A9F478B3AB}"/>
    <cellStyle name="標準 3 2" xfId="5" xr:uid="{4149B3EB-296B-459A-8E42-7530ABB462FA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0316;&#26989;&#12501;&#12457;&#12523;&#12480;_Work&#29992;\&#24773;&#22577;&#31278;&#21029;&#12481;&#12455;&#12483;&#12463;\&#30011;&#38754;&#19968;&#3523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ttdatajpprod-my.sharepoint.com/&#20316;&#26989;&#12501;&#12457;&#12523;&#12480;_Work&#29992;/&#24773;&#22577;&#31278;&#21029;&#12481;&#12455;&#12483;&#12463;/&#30011;&#38754;&#19968;&#3523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D21E1-8B64-4815-8FF1-FDE2EA0DEBCF}">
  <sheetPr>
    <pageSetUpPr fitToPage="1"/>
  </sheetPr>
  <dimension ref="A1:DY110"/>
  <sheetViews>
    <sheetView tabSelected="1" zoomScaleNormal="100" workbookViewId="0">
      <selection sqref="A1:K3"/>
    </sheetView>
  </sheetViews>
  <sheetFormatPr defaultColWidth="2.6640625" defaultRowHeight="12.75"/>
  <sheetData>
    <row r="1" spans="1:62" s="2" customFormat="1" ht="31.5" customHeight="1">
      <c r="A1" s="161" t="s">
        <v>187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70" t="s">
        <v>0</v>
      </c>
      <c r="M1" s="113"/>
      <c r="N1" s="113"/>
      <c r="O1" s="113"/>
      <c r="P1" s="113"/>
      <c r="Q1" s="113"/>
      <c r="R1" s="170" t="s">
        <v>1</v>
      </c>
      <c r="S1" s="113"/>
      <c r="T1" s="113"/>
      <c r="U1" s="113"/>
      <c r="V1" s="113"/>
      <c r="W1" s="113"/>
      <c r="X1" s="106"/>
      <c r="Y1" s="171" t="s">
        <v>2</v>
      </c>
      <c r="Z1" s="113"/>
      <c r="AA1" s="113"/>
      <c r="AB1" s="113"/>
      <c r="AC1" s="113"/>
      <c r="AD1" s="113"/>
      <c r="AE1" s="106"/>
      <c r="AF1" s="172" t="s">
        <v>3</v>
      </c>
      <c r="AG1" s="113"/>
      <c r="AH1" s="113"/>
      <c r="AI1" s="113"/>
      <c r="AJ1" s="113"/>
      <c r="AK1" s="113"/>
      <c r="AL1" s="113"/>
      <c r="AM1" s="162" t="s">
        <v>4</v>
      </c>
      <c r="AN1" s="162"/>
      <c r="AO1" s="162"/>
      <c r="AP1" s="162"/>
      <c r="AQ1" s="162"/>
      <c r="AR1" s="162"/>
      <c r="AS1" s="162" t="s">
        <v>5</v>
      </c>
      <c r="AT1" s="162"/>
      <c r="AU1" s="162"/>
      <c r="AV1" s="162"/>
      <c r="AW1" s="162"/>
      <c r="AX1" s="162"/>
      <c r="AY1" s="162" t="s">
        <v>6</v>
      </c>
      <c r="AZ1" s="162"/>
      <c r="BA1" s="162"/>
      <c r="BB1" s="162"/>
      <c r="BC1" s="162"/>
      <c r="BD1" s="162"/>
      <c r="BE1" s="162" t="s">
        <v>7</v>
      </c>
      <c r="BF1" s="162"/>
      <c r="BG1" s="162"/>
      <c r="BH1" s="162"/>
      <c r="BI1" s="162"/>
      <c r="BJ1" s="162"/>
    </row>
    <row r="2" spans="1:62" s="2" customFormat="1" ht="18.75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3" t="s">
        <v>186</v>
      </c>
      <c r="M2" s="164"/>
      <c r="N2" s="164"/>
      <c r="O2" s="164"/>
      <c r="P2" s="164"/>
      <c r="Q2" s="165"/>
      <c r="R2" s="105" t="s">
        <v>134</v>
      </c>
      <c r="S2" s="113"/>
      <c r="T2" s="113"/>
      <c r="U2" s="113"/>
      <c r="V2" s="113"/>
      <c r="W2" s="113"/>
      <c r="X2" s="106"/>
      <c r="Y2" s="105" t="s">
        <v>135</v>
      </c>
      <c r="Z2" s="113"/>
      <c r="AA2" s="113"/>
      <c r="AB2" s="113"/>
      <c r="AC2" s="113"/>
      <c r="AD2" s="113"/>
      <c r="AE2" s="106"/>
      <c r="AF2" s="152" t="s">
        <v>156</v>
      </c>
      <c r="AG2" s="153"/>
      <c r="AH2" s="153"/>
      <c r="AI2" s="153"/>
      <c r="AJ2" s="153"/>
      <c r="AK2" s="153"/>
      <c r="AL2" s="154"/>
      <c r="AM2" s="169"/>
      <c r="AN2" s="144"/>
      <c r="AO2" s="144"/>
      <c r="AP2" s="144"/>
      <c r="AQ2" s="144"/>
      <c r="AR2" s="145"/>
      <c r="AS2" s="169"/>
      <c r="AT2" s="144"/>
      <c r="AU2" s="144"/>
      <c r="AV2" s="144"/>
      <c r="AW2" s="144"/>
      <c r="AX2" s="145"/>
      <c r="AY2" s="143"/>
      <c r="AZ2" s="144"/>
      <c r="BA2" s="144"/>
      <c r="BB2" s="144"/>
      <c r="BC2" s="144"/>
      <c r="BD2" s="145"/>
      <c r="BE2" s="143"/>
      <c r="BF2" s="144"/>
      <c r="BG2" s="144"/>
      <c r="BH2" s="144"/>
      <c r="BI2" s="144"/>
      <c r="BJ2" s="145"/>
    </row>
    <row r="3" spans="1:62" s="2" customFormat="1" ht="30" customHeight="1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6"/>
      <c r="M3" s="167"/>
      <c r="N3" s="167"/>
      <c r="O3" s="167"/>
      <c r="P3" s="167"/>
      <c r="Q3" s="168"/>
      <c r="R3" s="149" t="s">
        <v>136</v>
      </c>
      <c r="S3" s="150"/>
      <c r="T3" s="150"/>
      <c r="U3" s="150"/>
      <c r="V3" s="150"/>
      <c r="W3" s="150"/>
      <c r="X3" s="151"/>
      <c r="Y3" s="149" t="s">
        <v>137</v>
      </c>
      <c r="Z3" s="150"/>
      <c r="AA3" s="150"/>
      <c r="AB3" s="150"/>
      <c r="AC3" s="150"/>
      <c r="AD3" s="150"/>
      <c r="AE3" s="151"/>
      <c r="AF3" s="152" t="s">
        <v>170</v>
      </c>
      <c r="AG3" s="153"/>
      <c r="AH3" s="153"/>
      <c r="AI3" s="153"/>
      <c r="AJ3" s="153"/>
      <c r="AK3" s="153"/>
      <c r="AL3" s="154"/>
      <c r="AM3" s="146"/>
      <c r="AN3" s="147"/>
      <c r="AO3" s="147"/>
      <c r="AP3" s="147"/>
      <c r="AQ3" s="147"/>
      <c r="AR3" s="148"/>
      <c r="AS3" s="146"/>
      <c r="AT3" s="147"/>
      <c r="AU3" s="147"/>
      <c r="AV3" s="147"/>
      <c r="AW3" s="147"/>
      <c r="AX3" s="148"/>
      <c r="AY3" s="146"/>
      <c r="AZ3" s="147"/>
      <c r="BA3" s="147"/>
      <c r="BB3" s="147"/>
      <c r="BC3" s="147"/>
      <c r="BD3" s="148"/>
      <c r="BE3" s="146"/>
      <c r="BF3" s="147"/>
      <c r="BG3" s="147"/>
      <c r="BH3" s="147"/>
      <c r="BI3" s="147"/>
      <c r="BJ3" s="148"/>
    </row>
    <row r="4" spans="1:6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s="1" customFormat="1">
      <c r="A5" s="48" t="s">
        <v>8</v>
      </c>
      <c r="B5" s="49"/>
      <c r="C5" s="49"/>
      <c r="D5" s="49"/>
      <c r="E5" s="49"/>
      <c r="F5" s="49"/>
      <c r="G5" s="50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2" s="1" customFormat="1" ht="13.5" customHeight="1">
      <c r="A6" s="155" t="s">
        <v>171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156"/>
      <c r="BB6" s="156"/>
      <c r="BC6" s="156"/>
      <c r="BD6" s="156"/>
      <c r="BE6" s="156"/>
      <c r="BF6" s="156"/>
      <c r="BG6" s="156"/>
      <c r="BH6" s="156"/>
      <c r="BI6" s="156"/>
      <c r="BJ6" s="157"/>
    </row>
    <row r="7" spans="1:62" s="1" customFormat="1" ht="13.5" customHeight="1">
      <c r="A7" s="158"/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159"/>
      <c r="BH7" s="159"/>
      <c r="BI7" s="159"/>
      <c r="BJ7" s="160"/>
    </row>
    <row r="8" spans="1:62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 s="1" customFormat="1" ht="13.5" customHeight="1">
      <c r="A9" s="48" t="s">
        <v>9</v>
      </c>
      <c r="B9" s="49"/>
      <c r="C9" s="49"/>
      <c r="D9" s="49"/>
      <c r="E9" s="49"/>
      <c r="F9" s="49"/>
      <c r="G9" s="50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2">
      <c r="A10" s="51" t="s">
        <v>10</v>
      </c>
      <c r="B10" s="52"/>
      <c r="C10" s="52"/>
      <c r="D10" s="52"/>
      <c r="E10" s="52"/>
      <c r="F10" s="52"/>
      <c r="G10" s="52"/>
      <c r="H10" s="52"/>
      <c r="I10" s="53"/>
      <c r="J10" s="54" t="s">
        <v>188</v>
      </c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6"/>
    </row>
    <row r="11" spans="1:62">
      <c r="A11" s="51" t="s">
        <v>166</v>
      </c>
      <c r="B11" s="52"/>
      <c r="C11" s="52"/>
      <c r="D11" s="52"/>
      <c r="E11" s="52"/>
      <c r="F11" s="52"/>
      <c r="G11" s="52"/>
      <c r="H11" s="52"/>
      <c r="I11" s="53"/>
      <c r="J11" s="54" t="s">
        <v>167</v>
      </c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6"/>
    </row>
    <row r="12" spans="1:62">
      <c r="A12" s="51" t="s">
        <v>11</v>
      </c>
      <c r="B12" s="52"/>
      <c r="C12" s="52"/>
      <c r="D12" s="52"/>
      <c r="E12" s="52"/>
      <c r="F12" s="52"/>
      <c r="G12" s="52"/>
      <c r="H12" s="52"/>
      <c r="I12" s="53"/>
      <c r="J12" s="57" t="s">
        <v>175</v>
      </c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9"/>
    </row>
    <row r="13" spans="1:62" s="10" customFormat="1" ht="30.75" customHeight="1">
      <c r="A13" s="60" t="s">
        <v>12</v>
      </c>
      <c r="B13" s="61"/>
      <c r="C13" s="61"/>
      <c r="D13" s="61"/>
      <c r="E13" s="61"/>
      <c r="F13" s="61"/>
      <c r="G13" s="61"/>
      <c r="H13" s="61"/>
      <c r="I13" s="62"/>
      <c r="J13" s="63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5"/>
    </row>
    <row r="14" spans="1:6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2">
      <c r="A15" s="48" t="s">
        <v>13</v>
      </c>
      <c r="B15" s="49"/>
      <c r="C15" s="49"/>
      <c r="D15" s="49"/>
      <c r="E15" s="49"/>
      <c r="F15" s="49"/>
      <c r="G15" s="50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2">
      <c r="A16" s="122" t="s">
        <v>14</v>
      </c>
      <c r="B16" s="123"/>
      <c r="C16" s="122" t="s">
        <v>15</v>
      </c>
      <c r="D16" s="124"/>
      <c r="E16" s="124"/>
      <c r="F16" s="124"/>
      <c r="G16" s="124"/>
      <c r="H16" s="124"/>
      <c r="I16" s="124"/>
      <c r="J16" s="125"/>
      <c r="K16" s="122" t="s">
        <v>16</v>
      </c>
      <c r="L16" s="124"/>
      <c r="M16" s="124"/>
      <c r="N16" s="124"/>
      <c r="O16" s="124"/>
      <c r="P16" s="124"/>
      <c r="Q16" s="125"/>
      <c r="R16" s="122" t="s">
        <v>17</v>
      </c>
      <c r="S16" s="124"/>
      <c r="T16" s="124"/>
      <c r="U16" s="124"/>
      <c r="V16" s="125"/>
      <c r="W16" s="122" t="s">
        <v>18</v>
      </c>
      <c r="X16" s="123"/>
      <c r="Y16" s="122" t="s">
        <v>19</v>
      </c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5"/>
    </row>
    <row r="17" spans="1:62" ht="13.5" customHeight="1">
      <c r="A17" s="96">
        <v>1</v>
      </c>
      <c r="B17" s="140"/>
      <c r="C17" s="141" t="s">
        <v>129</v>
      </c>
      <c r="D17" s="141"/>
      <c r="E17" s="141"/>
      <c r="F17" s="141"/>
      <c r="G17" s="141"/>
      <c r="H17" s="141"/>
      <c r="I17" s="141"/>
      <c r="J17" s="141"/>
      <c r="K17" s="57" t="s">
        <v>130</v>
      </c>
      <c r="L17" s="58"/>
      <c r="M17" s="58"/>
      <c r="N17" s="58"/>
      <c r="O17" s="58"/>
      <c r="P17" s="58"/>
      <c r="Q17" s="59"/>
      <c r="R17" s="141" t="s">
        <v>131</v>
      </c>
      <c r="S17" s="141"/>
      <c r="T17" s="141"/>
      <c r="U17" s="141"/>
      <c r="V17" s="141"/>
      <c r="W17" s="142" t="s">
        <v>63</v>
      </c>
      <c r="X17" s="142"/>
      <c r="Y17" s="141" t="s">
        <v>132</v>
      </c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</row>
    <row r="18" spans="1:62">
      <c r="A18" s="96"/>
      <c r="B18" s="97"/>
      <c r="C18" s="126"/>
      <c r="D18" s="127"/>
      <c r="E18" s="127"/>
      <c r="F18" s="127"/>
      <c r="G18" s="127"/>
      <c r="H18" s="127"/>
      <c r="I18" s="127"/>
      <c r="J18" s="128"/>
      <c r="K18" s="129"/>
      <c r="L18" s="130"/>
      <c r="M18" s="130"/>
      <c r="N18" s="130"/>
      <c r="O18" s="130"/>
      <c r="P18" s="130"/>
      <c r="Q18" s="131"/>
      <c r="R18" s="132"/>
      <c r="S18" s="133"/>
      <c r="T18" s="133"/>
      <c r="U18" s="133"/>
      <c r="V18" s="134"/>
      <c r="W18" s="135"/>
      <c r="X18" s="136"/>
      <c r="Y18" s="137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138"/>
      <c r="AK18" s="139"/>
    </row>
    <row r="19" spans="1:62">
      <c r="A19" s="79" t="s">
        <v>20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1"/>
    </row>
    <row r="20" spans="1:62" ht="13.5" customHeight="1">
      <c r="A20" s="116" t="s">
        <v>133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17"/>
      <c r="BB20" s="117"/>
      <c r="BC20" s="117"/>
      <c r="BD20" s="117"/>
      <c r="BE20" s="117"/>
      <c r="BF20" s="117"/>
      <c r="BG20" s="117"/>
      <c r="BH20" s="117"/>
      <c r="BI20" s="117"/>
      <c r="BJ20" s="118"/>
    </row>
    <row r="21" spans="1:62">
      <c r="A21" s="119"/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  <c r="AN21" s="120"/>
      <c r="AO21" s="120"/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1"/>
    </row>
    <row r="22" spans="1:6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</row>
    <row r="23" spans="1:62">
      <c r="A23" s="48" t="s">
        <v>21</v>
      </c>
      <c r="B23" s="49"/>
      <c r="C23" s="49"/>
      <c r="D23" s="49"/>
      <c r="E23" s="49"/>
      <c r="F23" s="49"/>
      <c r="G23" s="50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>
      <c r="A24" s="51" t="s">
        <v>22</v>
      </c>
      <c r="B24" s="52"/>
      <c r="C24" s="52"/>
      <c r="D24" s="52"/>
      <c r="E24" s="52"/>
      <c r="F24" s="52"/>
      <c r="G24" s="52"/>
      <c r="H24" s="52"/>
      <c r="I24" s="53"/>
      <c r="J24" s="54" t="s">
        <v>64</v>
      </c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6"/>
    </row>
    <row r="25" spans="1:62">
      <c r="A25" s="51" t="s">
        <v>23</v>
      </c>
      <c r="B25" s="52"/>
      <c r="C25" s="52"/>
      <c r="D25" s="52"/>
      <c r="E25" s="52"/>
      <c r="F25" s="52"/>
      <c r="G25" s="52"/>
      <c r="H25" s="52"/>
      <c r="I25" s="53"/>
      <c r="J25" s="57" t="s">
        <v>107</v>
      </c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9"/>
    </row>
    <row r="26" spans="1:62">
      <c r="A26" s="51" t="s">
        <v>24</v>
      </c>
      <c r="B26" s="52"/>
      <c r="C26" s="52"/>
      <c r="D26" s="52"/>
      <c r="E26" s="52"/>
      <c r="F26" s="52"/>
      <c r="G26" s="52"/>
      <c r="H26" s="52"/>
      <c r="I26" s="53"/>
      <c r="J26" s="57" t="s">
        <v>173</v>
      </c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9"/>
    </row>
    <row r="27" spans="1:62">
      <c r="A27" s="79" t="s">
        <v>61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  <c r="AT27" s="80"/>
      <c r="AU27" s="80"/>
      <c r="AV27" s="80"/>
      <c r="AW27" s="80"/>
      <c r="AX27" s="80"/>
      <c r="AY27" s="80"/>
      <c r="AZ27" s="80"/>
      <c r="BA27" s="81"/>
    </row>
    <row r="28" spans="1:62">
      <c r="A28" s="66" t="s">
        <v>14</v>
      </c>
      <c r="B28" s="68"/>
      <c r="C28" s="66" t="s">
        <v>15</v>
      </c>
      <c r="D28" s="67"/>
      <c r="E28" s="67"/>
      <c r="F28" s="67"/>
      <c r="G28" s="67"/>
      <c r="H28" s="67"/>
      <c r="I28" s="67"/>
      <c r="J28" s="67"/>
      <c r="K28" s="67"/>
      <c r="L28" s="68"/>
      <c r="M28" s="66" t="s">
        <v>25</v>
      </c>
      <c r="N28" s="67"/>
      <c r="O28" s="67"/>
      <c r="P28" s="67"/>
      <c r="Q28" s="68"/>
      <c r="R28" s="66" t="s">
        <v>26</v>
      </c>
      <c r="S28" s="67"/>
      <c r="T28" s="67"/>
      <c r="U28" s="67"/>
      <c r="V28" s="67"/>
      <c r="W28" s="67"/>
      <c r="X28" s="67"/>
      <c r="Y28" s="68"/>
      <c r="Z28" s="66" t="s">
        <v>27</v>
      </c>
      <c r="AA28" s="67"/>
      <c r="AB28" s="67"/>
      <c r="AC28" s="67"/>
      <c r="AD28" s="68"/>
      <c r="AE28" s="66" t="s">
        <v>28</v>
      </c>
      <c r="AF28" s="68"/>
      <c r="AG28" s="66" t="s">
        <v>17</v>
      </c>
      <c r="AH28" s="67"/>
      <c r="AI28" s="67"/>
      <c r="AJ28" s="67"/>
      <c r="AK28" s="68"/>
      <c r="AL28" s="72" t="s">
        <v>29</v>
      </c>
      <c r="AM28" s="73"/>
      <c r="AN28" s="73"/>
      <c r="AO28" s="74"/>
      <c r="AP28" s="66" t="s">
        <v>19</v>
      </c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</row>
    <row r="29" spans="1:62">
      <c r="A29" s="69"/>
      <c r="B29" s="71"/>
      <c r="C29" s="69"/>
      <c r="D29" s="70"/>
      <c r="E29" s="70"/>
      <c r="F29" s="70"/>
      <c r="G29" s="70"/>
      <c r="H29" s="70"/>
      <c r="I29" s="70"/>
      <c r="J29" s="70"/>
      <c r="K29" s="70"/>
      <c r="L29" s="71"/>
      <c r="M29" s="69"/>
      <c r="N29" s="70"/>
      <c r="O29" s="70"/>
      <c r="P29" s="70"/>
      <c r="Q29" s="71"/>
      <c r="R29" s="69"/>
      <c r="S29" s="70"/>
      <c r="T29" s="70"/>
      <c r="U29" s="70"/>
      <c r="V29" s="70"/>
      <c r="W29" s="70"/>
      <c r="X29" s="70"/>
      <c r="Y29" s="71"/>
      <c r="Z29" s="69"/>
      <c r="AA29" s="70"/>
      <c r="AB29" s="70"/>
      <c r="AC29" s="70"/>
      <c r="AD29" s="71"/>
      <c r="AE29" s="69"/>
      <c r="AF29" s="71"/>
      <c r="AG29" s="69"/>
      <c r="AH29" s="70"/>
      <c r="AI29" s="70"/>
      <c r="AJ29" s="70"/>
      <c r="AK29" s="71"/>
      <c r="AL29" s="72" t="s">
        <v>30</v>
      </c>
      <c r="AM29" s="75"/>
      <c r="AN29" s="72" t="s">
        <v>31</v>
      </c>
      <c r="AO29" s="75"/>
      <c r="AP29" s="69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1"/>
    </row>
    <row r="30" spans="1:62" ht="115.5" customHeight="1">
      <c r="A30" s="96">
        <v>1</v>
      </c>
      <c r="B30" s="97"/>
      <c r="C30" s="114" t="s">
        <v>87</v>
      </c>
      <c r="D30" s="114"/>
      <c r="E30" s="114"/>
      <c r="F30" s="114"/>
      <c r="G30" s="114"/>
      <c r="H30" s="114"/>
      <c r="I30" s="114"/>
      <c r="J30" s="114"/>
      <c r="K30" s="114"/>
      <c r="L30" s="114"/>
      <c r="M30" s="110" t="s">
        <v>88</v>
      </c>
      <c r="N30" s="111"/>
      <c r="O30" s="111"/>
      <c r="P30" s="111"/>
      <c r="Q30" s="112"/>
      <c r="R30" s="115" t="s">
        <v>108</v>
      </c>
      <c r="S30" s="103"/>
      <c r="T30" s="103"/>
      <c r="U30" s="103"/>
      <c r="V30" s="103"/>
      <c r="W30" s="103"/>
      <c r="X30" s="103"/>
      <c r="Y30" s="104"/>
      <c r="Z30" s="110" t="s">
        <v>109</v>
      </c>
      <c r="AA30" s="111"/>
      <c r="AB30" s="111"/>
      <c r="AC30" s="111"/>
      <c r="AD30" s="112"/>
      <c r="AE30" s="105">
        <v>255</v>
      </c>
      <c r="AF30" s="106"/>
      <c r="AG30" s="105" t="s">
        <v>82</v>
      </c>
      <c r="AH30" s="113"/>
      <c r="AI30" s="113"/>
      <c r="AJ30" s="113"/>
      <c r="AK30" s="106"/>
      <c r="AL30" s="105">
        <v>1</v>
      </c>
      <c r="AM30" s="106"/>
      <c r="AN30" s="105">
        <v>1</v>
      </c>
      <c r="AO30" s="106"/>
      <c r="AP30" s="107" t="s">
        <v>176</v>
      </c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9"/>
    </row>
    <row r="31" spans="1:62" ht="30.75" customHeight="1">
      <c r="A31" s="96">
        <v>2</v>
      </c>
      <c r="B31" s="97"/>
      <c r="C31" s="114" t="s">
        <v>110</v>
      </c>
      <c r="D31" s="114"/>
      <c r="E31" s="114"/>
      <c r="F31" s="114"/>
      <c r="G31" s="114"/>
      <c r="H31" s="114"/>
      <c r="I31" s="114"/>
      <c r="J31" s="114"/>
      <c r="K31" s="114"/>
      <c r="L31" s="114"/>
      <c r="M31" s="99" t="s">
        <v>111</v>
      </c>
      <c r="N31" s="100"/>
      <c r="O31" s="100"/>
      <c r="P31" s="100"/>
      <c r="Q31" s="101"/>
      <c r="R31" s="102" t="s">
        <v>112</v>
      </c>
      <c r="S31" s="103"/>
      <c r="T31" s="103"/>
      <c r="U31" s="103"/>
      <c r="V31" s="103"/>
      <c r="W31" s="103"/>
      <c r="X31" s="103"/>
      <c r="Y31" s="104"/>
      <c r="Z31" s="110" t="s">
        <v>109</v>
      </c>
      <c r="AA31" s="111"/>
      <c r="AB31" s="111"/>
      <c r="AC31" s="111"/>
      <c r="AD31" s="112"/>
      <c r="AE31" s="105">
        <v>1</v>
      </c>
      <c r="AF31" s="106"/>
      <c r="AG31" s="105" t="s">
        <v>82</v>
      </c>
      <c r="AH31" s="113"/>
      <c r="AI31" s="113"/>
      <c r="AJ31" s="113"/>
      <c r="AK31" s="106"/>
      <c r="AL31" s="105">
        <v>1</v>
      </c>
      <c r="AM31" s="106"/>
      <c r="AN31" s="105">
        <v>1</v>
      </c>
      <c r="AO31" s="106"/>
      <c r="AP31" s="107" t="s">
        <v>89</v>
      </c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9"/>
    </row>
    <row r="32" spans="1:62">
      <c r="A32" s="79" t="s">
        <v>32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1"/>
    </row>
    <row r="33" spans="1:129" ht="13.5" customHeight="1">
      <c r="A33" s="82" t="s">
        <v>113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4"/>
    </row>
    <row r="34" spans="1:129">
      <c r="A34" s="85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7"/>
    </row>
    <row r="35" spans="1:129">
      <c r="A35" s="85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7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</row>
    <row r="36" spans="1:129">
      <c r="A36" s="85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7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</row>
    <row r="37" spans="1:129">
      <c r="A37" s="85"/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7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</row>
    <row r="38" spans="1:129">
      <c r="A38" s="88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9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</row>
    <row r="39" spans="1:129">
      <c r="A39" s="17"/>
      <c r="B39" s="17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19"/>
      <c r="AL39" s="19"/>
      <c r="AM39" s="19"/>
      <c r="AN39" s="19"/>
      <c r="AO39" s="19"/>
      <c r="AP39" s="3"/>
      <c r="AQ39" s="3"/>
      <c r="AR39" s="3"/>
      <c r="AS39" s="3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20"/>
      <c r="BH39" s="20"/>
      <c r="BI39" s="20"/>
      <c r="BJ39" s="2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</row>
    <row r="40" spans="1:129">
      <c r="A40" s="48" t="s">
        <v>33</v>
      </c>
      <c r="B40" s="49"/>
      <c r="C40" s="49"/>
      <c r="D40" s="49"/>
      <c r="E40" s="49"/>
      <c r="F40" s="49"/>
      <c r="G40" s="50"/>
      <c r="H40" s="8"/>
      <c r="I40" s="9"/>
      <c r="J40" s="9"/>
      <c r="K40" s="9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</row>
    <row r="41" spans="1:129">
      <c r="A41" s="79" t="s">
        <v>36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1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</row>
    <row r="42" spans="1:129">
      <c r="A42" s="82" t="s">
        <v>114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4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/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</row>
    <row r="43" spans="1:129">
      <c r="A43" s="88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9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</row>
    <row r="44" spans="1:129">
      <c r="A44" s="51" t="s">
        <v>115</v>
      </c>
      <c r="B44" s="52"/>
      <c r="C44" s="52"/>
      <c r="D44" s="52"/>
      <c r="E44" s="52"/>
      <c r="F44" s="52"/>
      <c r="G44" s="52"/>
      <c r="H44" s="52"/>
      <c r="I44" s="53"/>
      <c r="J44" s="57">
        <v>200</v>
      </c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9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</row>
    <row r="45" spans="1:129">
      <c r="A45" s="51" t="s">
        <v>116</v>
      </c>
      <c r="B45" s="52"/>
      <c r="C45" s="52"/>
      <c r="D45" s="52"/>
      <c r="E45" s="52"/>
      <c r="F45" s="52"/>
      <c r="G45" s="52"/>
      <c r="H45" s="52"/>
      <c r="I45" s="53"/>
      <c r="J45" s="57" t="s">
        <v>117</v>
      </c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9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</row>
    <row r="46" spans="1:129">
      <c r="A46" s="51" t="s">
        <v>24</v>
      </c>
      <c r="B46" s="52"/>
      <c r="C46" s="52"/>
      <c r="D46" s="52"/>
      <c r="E46" s="52"/>
      <c r="F46" s="52"/>
      <c r="G46" s="52"/>
      <c r="H46" s="52"/>
      <c r="I46" s="53"/>
      <c r="J46" s="57" t="s">
        <v>106</v>
      </c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9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</row>
    <row r="47" spans="1:129" ht="30.75" customHeight="1">
      <c r="A47" s="79" t="s">
        <v>61</v>
      </c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1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</row>
    <row r="48" spans="1:129" ht="30.75" customHeight="1">
      <c r="A48" s="66" t="s">
        <v>14</v>
      </c>
      <c r="B48" s="68"/>
      <c r="C48" s="66" t="s">
        <v>118</v>
      </c>
      <c r="D48" s="67"/>
      <c r="E48" s="67"/>
      <c r="F48" s="67"/>
      <c r="G48" s="67"/>
      <c r="H48" s="67"/>
      <c r="I48" s="67"/>
      <c r="J48" s="67"/>
      <c r="K48" s="67"/>
      <c r="L48" s="68"/>
      <c r="M48" s="66" t="s">
        <v>119</v>
      </c>
      <c r="N48" s="67"/>
      <c r="O48" s="67"/>
      <c r="P48" s="67"/>
      <c r="Q48" s="68"/>
      <c r="R48" s="66" t="s">
        <v>26</v>
      </c>
      <c r="S48" s="67"/>
      <c r="T48" s="67"/>
      <c r="U48" s="67"/>
      <c r="V48" s="67"/>
      <c r="W48" s="67"/>
      <c r="X48" s="67"/>
      <c r="Y48" s="68"/>
      <c r="Z48" s="66" t="s">
        <v>27</v>
      </c>
      <c r="AA48" s="67"/>
      <c r="AB48" s="67"/>
      <c r="AC48" s="67"/>
      <c r="AD48" s="68"/>
      <c r="AE48" s="66" t="s">
        <v>28</v>
      </c>
      <c r="AF48" s="68"/>
      <c r="AG48" s="66" t="s">
        <v>17</v>
      </c>
      <c r="AH48" s="67"/>
      <c r="AI48" s="67"/>
      <c r="AJ48" s="67"/>
      <c r="AK48" s="68"/>
      <c r="AL48" s="72" t="s">
        <v>29</v>
      </c>
      <c r="AM48" s="73"/>
      <c r="AN48" s="73"/>
      <c r="AO48" s="74"/>
      <c r="AP48" s="66" t="s">
        <v>19</v>
      </c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8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</row>
    <row r="49" spans="1:62" ht="30.75" customHeight="1">
      <c r="A49" s="69"/>
      <c r="B49" s="71"/>
      <c r="C49" s="69"/>
      <c r="D49" s="70"/>
      <c r="E49" s="70"/>
      <c r="F49" s="70"/>
      <c r="G49" s="70"/>
      <c r="H49" s="70"/>
      <c r="I49" s="70"/>
      <c r="J49" s="70"/>
      <c r="K49" s="70"/>
      <c r="L49" s="71"/>
      <c r="M49" s="69"/>
      <c r="N49" s="70"/>
      <c r="O49" s="70"/>
      <c r="P49" s="70"/>
      <c r="Q49" s="71"/>
      <c r="R49" s="69"/>
      <c r="S49" s="70"/>
      <c r="T49" s="70"/>
      <c r="U49" s="70"/>
      <c r="V49" s="70"/>
      <c r="W49" s="70"/>
      <c r="X49" s="70"/>
      <c r="Y49" s="71"/>
      <c r="Z49" s="69"/>
      <c r="AA49" s="70"/>
      <c r="AB49" s="70"/>
      <c r="AC49" s="70"/>
      <c r="AD49" s="71"/>
      <c r="AE49" s="69"/>
      <c r="AF49" s="71"/>
      <c r="AG49" s="69"/>
      <c r="AH49" s="70"/>
      <c r="AI49" s="70"/>
      <c r="AJ49" s="70"/>
      <c r="AK49" s="71"/>
      <c r="AL49" s="72" t="s">
        <v>30</v>
      </c>
      <c r="AM49" s="75"/>
      <c r="AN49" s="72" t="s">
        <v>31</v>
      </c>
      <c r="AO49" s="75"/>
      <c r="AP49" s="69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1"/>
    </row>
    <row r="50" spans="1:62">
      <c r="A50" s="79" t="s">
        <v>34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1"/>
    </row>
    <row r="51" spans="1:62" ht="13.5" customHeight="1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4"/>
    </row>
    <row r="52" spans="1:62" ht="13.5" customHeight="1">
      <c r="A52" s="85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7"/>
    </row>
    <row r="53" spans="1:62" ht="13.5" customHeight="1">
      <c r="A53" s="85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7"/>
    </row>
    <row r="54" spans="1:62" ht="13.5" customHeight="1">
      <c r="A54" s="85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7"/>
    </row>
    <row r="55" spans="1:62" ht="13.5" customHeight="1">
      <c r="A55" s="85"/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7"/>
    </row>
    <row r="56" spans="1:62" ht="13.5" customHeight="1">
      <c r="A56" s="88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  <c r="BC56" s="89"/>
      <c r="BD56" s="89"/>
      <c r="BE56" s="89"/>
      <c r="BF56" s="89"/>
      <c r="BG56" s="89"/>
      <c r="BH56" s="89"/>
      <c r="BI56" s="89"/>
      <c r="BJ56" s="90"/>
    </row>
    <row r="57" spans="1:62" ht="13.5" customHeight="1">
      <c r="A57" s="31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2"/>
    </row>
    <row r="58" spans="1:62">
      <c r="A58" s="48" t="s">
        <v>35</v>
      </c>
      <c r="B58" s="49"/>
      <c r="C58" s="49"/>
      <c r="D58" s="49"/>
      <c r="E58" s="49"/>
      <c r="F58" s="49"/>
      <c r="G58" s="50"/>
      <c r="H58" s="8"/>
      <c r="I58" s="9"/>
      <c r="J58" s="9"/>
      <c r="K58" s="9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</row>
    <row r="59" spans="1:62">
      <c r="A59" s="79" t="s">
        <v>36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  <c r="AO59" s="80"/>
      <c r="AP59" s="80"/>
      <c r="AQ59" s="80"/>
      <c r="AR59" s="80"/>
      <c r="AS59" s="80"/>
      <c r="AT59" s="80"/>
      <c r="AU59" s="80"/>
      <c r="AV59" s="80"/>
      <c r="AW59" s="80"/>
      <c r="AX59" s="80"/>
      <c r="AY59" s="80"/>
      <c r="AZ59" s="80"/>
      <c r="BA59" s="80"/>
      <c r="BB59" s="80"/>
      <c r="BC59" s="80"/>
      <c r="BD59" s="80"/>
      <c r="BE59" s="80"/>
      <c r="BF59" s="80"/>
      <c r="BG59" s="80"/>
      <c r="BH59" s="80"/>
      <c r="BI59" s="80"/>
      <c r="BJ59" s="81"/>
    </row>
    <row r="60" spans="1:62" ht="13.5" customHeight="1">
      <c r="A60" s="82" t="s">
        <v>90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4"/>
    </row>
    <row r="61" spans="1:62">
      <c r="A61" s="88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90"/>
    </row>
    <row r="62" spans="1:62">
      <c r="A62" s="51" t="s">
        <v>115</v>
      </c>
      <c r="B62" s="52"/>
      <c r="C62" s="52"/>
      <c r="D62" s="52"/>
      <c r="E62" s="52"/>
      <c r="F62" s="52"/>
      <c r="G62" s="52"/>
      <c r="H62" s="52"/>
      <c r="I62" s="53"/>
      <c r="J62" s="57">
        <v>400</v>
      </c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9"/>
    </row>
    <row r="63" spans="1:62">
      <c r="A63" s="51" t="s">
        <v>116</v>
      </c>
      <c r="B63" s="52"/>
      <c r="C63" s="52"/>
      <c r="D63" s="52"/>
      <c r="E63" s="52"/>
      <c r="F63" s="52"/>
      <c r="G63" s="52"/>
      <c r="H63" s="52"/>
      <c r="I63" s="53"/>
      <c r="J63" s="54" t="s">
        <v>117</v>
      </c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  <c r="BI63" s="55"/>
      <c r="BJ63" s="56"/>
    </row>
    <row r="64" spans="1:62">
      <c r="A64" s="51" t="s">
        <v>24</v>
      </c>
      <c r="B64" s="52"/>
      <c r="C64" s="52"/>
      <c r="D64" s="52"/>
      <c r="E64" s="52"/>
      <c r="F64" s="52"/>
      <c r="G64" s="52"/>
      <c r="H64" s="52"/>
      <c r="I64" s="53"/>
      <c r="J64" s="54" t="s">
        <v>106</v>
      </c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/>
      <c r="AX64" s="55"/>
      <c r="AY64" s="55"/>
      <c r="AZ64" s="55"/>
      <c r="BA64" s="55"/>
      <c r="BB64" s="55"/>
      <c r="BC64" s="55"/>
      <c r="BD64" s="55"/>
      <c r="BE64" s="55"/>
      <c r="BF64" s="55"/>
      <c r="BG64" s="55"/>
      <c r="BH64" s="55"/>
      <c r="BI64" s="55"/>
      <c r="BJ64" s="56"/>
    </row>
    <row r="65" spans="1:62">
      <c r="A65" s="79" t="s">
        <v>61</v>
      </c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0"/>
      <c r="AT65" s="80"/>
      <c r="AU65" s="80"/>
      <c r="AV65" s="80"/>
      <c r="AW65" s="80"/>
      <c r="AX65" s="80"/>
      <c r="AY65" s="80"/>
      <c r="AZ65" s="80"/>
      <c r="BA65" s="81"/>
    </row>
    <row r="66" spans="1:62">
      <c r="A66" s="66" t="s">
        <v>14</v>
      </c>
      <c r="B66" s="68"/>
      <c r="C66" s="66" t="s">
        <v>118</v>
      </c>
      <c r="D66" s="67"/>
      <c r="E66" s="67"/>
      <c r="F66" s="67"/>
      <c r="G66" s="67"/>
      <c r="H66" s="67"/>
      <c r="I66" s="67"/>
      <c r="J66" s="67"/>
      <c r="K66" s="67"/>
      <c r="L66" s="68"/>
      <c r="M66" s="66" t="s">
        <v>119</v>
      </c>
      <c r="N66" s="67"/>
      <c r="O66" s="67"/>
      <c r="P66" s="67"/>
      <c r="Q66" s="68"/>
      <c r="R66" s="66" t="s">
        <v>26</v>
      </c>
      <c r="S66" s="67"/>
      <c r="T66" s="67"/>
      <c r="U66" s="67"/>
      <c r="V66" s="67"/>
      <c r="W66" s="67"/>
      <c r="X66" s="67"/>
      <c r="Y66" s="68"/>
      <c r="Z66" s="66" t="s">
        <v>27</v>
      </c>
      <c r="AA66" s="67"/>
      <c r="AB66" s="67"/>
      <c r="AC66" s="67"/>
      <c r="AD66" s="68"/>
      <c r="AE66" s="66" t="s">
        <v>28</v>
      </c>
      <c r="AF66" s="68"/>
      <c r="AG66" s="66" t="s">
        <v>17</v>
      </c>
      <c r="AH66" s="67"/>
      <c r="AI66" s="67"/>
      <c r="AJ66" s="67"/>
      <c r="AK66" s="68"/>
      <c r="AL66" s="72" t="s">
        <v>29</v>
      </c>
      <c r="AM66" s="73"/>
      <c r="AN66" s="73"/>
      <c r="AO66" s="74"/>
      <c r="AP66" s="66" t="s">
        <v>19</v>
      </c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8"/>
    </row>
    <row r="67" spans="1:62">
      <c r="A67" s="69"/>
      <c r="B67" s="71"/>
      <c r="C67" s="69"/>
      <c r="D67" s="70"/>
      <c r="E67" s="70"/>
      <c r="F67" s="70"/>
      <c r="G67" s="70"/>
      <c r="H67" s="70"/>
      <c r="I67" s="70"/>
      <c r="J67" s="70"/>
      <c r="K67" s="70"/>
      <c r="L67" s="71"/>
      <c r="M67" s="69"/>
      <c r="N67" s="70"/>
      <c r="O67" s="70"/>
      <c r="P67" s="70"/>
      <c r="Q67" s="71"/>
      <c r="R67" s="69"/>
      <c r="S67" s="70"/>
      <c r="T67" s="70"/>
      <c r="U67" s="70"/>
      <c r="V67" s="70"/>
      <c r="W67" s="70"/>
      <c r="X67" s="70"/>
      <c r="Y67" s="71"/>
      <c r="Z67" s="69"/>
      <c r="AA67" s="70"/>
      <c r="AB67" s="70"/>
      <c r="AC67" s="70"/>
      <c r="AD67" s="71"/>
      <c r="AE67" s="69"/>
      <c r="AF67" s="71"/>
      <c r="AG67" s="69"/>
      <c r="AH67" s="70"/>
      <c r="AI67" s="70"/>
      <c r="AJ67" s="70"/>
      <c r="AK67" s="71"/>
      <c r="AL67" s="72" t="s">
        <v>30</v>
      </c>
      <c r="AM67" s="75"/>
      <c r="AN67" s="72" t="s">
        <v>31</v>
      </c>
      <c r="AO67" s="75"/>
      <c r="AP67" s="69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1"/>
    </row>
    <row r="68" spans="1:62" ht="30.75" customHeight="1">
      <c r="A68" s="96">
        <v>2</v>
      </c>
      <c r="B68" s="97"/>
      <c r="C68" s="98" t="s">
        <v>120</v>
      </c>
      <c r="D68" s="98"/>
      <c r="E68" s="98"/>
      <c r="F68" s="98"/>
      <c r="G68" s="98"/>
      <c r="H68" s="98"/>
      <c r="I68" s="98"/>
      <c r="J68" s="98"/>
      <c r="K68" s="98"/>
      <c r="L68" s="98"/>
      <c r="M68" s="99" t="s">
        <v>91</v>
      </c>
      <c r="N68" s="100"/>
      <c r="O68" s="100"/>
      <c r="P68" s="100"/>
      <c r="Q68" s="101"/>
      <c r="R68" s="102" t="s">
        <v>121</v>
      </c>
      <c r="S68" s="103"/>
      <c r="T68" s="103"/>
      <c r="U68" s="103"/>
      <c r="V68" s="103"/>
      <c r="W68" s="103"/>
      <c r="X68" s="103"/>
      <c r="Y68" s="104"/>
      <c r="Z68" s="99" t="s">
        <v>109</v>
      </c>
      <c r="AA68" s="100"/>
      <c r="AB68" s="100"/>
      <c r="AC68" s="100"/>
      <c r="AD68" s="101"/>
      <c r="AE68" s="105">
        <v>8</v>
      </c>
      <c r="AF68" s="106"/>
      <c r="AG68" s="91" t="s">
        <v>86</v>
      </c>
      <c r="AH68" s="92"/>
      <c r="AI68" s="92"/>
      <c r="AJ68" s="92"/>
      <c r="AK68" s="93"/>
      <c r="AL68" s="94">
        <v>1</v>
      </c>
      <c r="AM68" s="95"/>
      <c r="AN68" s="94">
        <v>1</v>
      </c>
      <c r="AO68" s="95"/>
      <c r="AP68" s="76" t="s">
        <v>122</v>
      </c>
      <c r="AQ68" s="77"/>
      <c r="AR68" s="77"/>
      <c r="AS68" s="77"/>
      <c r="AT68" s="77"/>
      <c r="AU68" s="77"/>
      <c r="AV68" s="77"/>
      <c r="AW68" s="77"/>
      <c r="AX68" s="77"/>
      <c r="AY68" s="77"/>
      <c r="AZ68" s="77"/>
      <c r="BA68" s="78"/>
    </row>
    <row r="69" spans="1:62" ht="42.75" customHeight="1">
      <c r="A69" s="96">
        <v>3</v>
      </c>
      <c r="B69" s="97"/>
      <c r="C69" s="98" t="s">
        <v>123</v>
      </c>
      <c r="D69" s="98"/>
      <c r="E69" s="98"/>
      <c r="F69" s="98"/>
      <c r="G69" s="98"/>
      <c r="H69" s="98"/>
      <c r="I69" s="98"/>
      <c r="J69" s="98"/>
      <c r="K69" s="98"/>
      <c r="L69" s="98"/>
      <c r="M69" s="99" t="s">
        <v>88</v>
      </c>
      <c r="N69" s="100"/>
      <c r="O69" s="100"/>
      <c r="P69" s="100"/>
      <c r="Q69" s="101"/>
      <c r="R69" s="102" t="s">
        <v>124</v>
      </c>
      <c r="S69" s="103"/>
      <c r="T69" s="103"/>
      <c r="U69" s="103"/>
      <c r="V69" s="103"/>
      <c r="W69" s="103"/>
      <c r="X69" s="103"/>
      <c r="Y69" s="104"/>
      <c r="Z69" s="99" t="s">
        <v>109</v>
      </c>
      <c r="AA69" s="100"/>
      <c r="AB69" s="100"/>
      <c r="AC69" s="100"/>
      <c r="AD69" s="101"/>
      <c r="AE69" s="105">
        <v>300</v>
      </c>
      <c r="AF69" s="106"/>
      <c r="AG69" s="91" t="s">
        <v>82</v>
      </c>
      <c r="AH69" s="92"/>
      <c r="AI69" s="92"/>
      <c r="AJ69" s="92"/>
      <c r="AK69" s="93"/>
      <c r="AL69" s="94">
        <v>1</v>
      </c>
      <c r="AM69" s="95"/>
      <c r="AN69" s="94">
        <v>1</v>
      </c>
      <c r="AO69" s="95"/>
      <c r="AP69" s="76" t="s">
        <v>125</v>
      </c>
      <c r="AQ69" s="77"/>
      <c r="AR69" s="77"/>
      <c r="AS69" s="77"/>
      <c r="AT69" s="77"/>
      <c r="AU69" s="77"/>
      <c r="AV69" s="77"/>
      <c r="AW69" s="77"/>
      <c r="AX69" s="77"/>
      <c r="AY69" s="77"/>
      <c r="AZ69" s="77"/>
      <c r="BA69" s="78"/>
    </row>
    <row r="70" spans="1:62" ht="13.5" customHeight="1">
      <c r="A70" s="79" t="s">
        <v>126</v>
      </c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0"/>
      <c r="AI70" s="80"/>
      <c r="AJ70" s="80"/>
      <c r="AK70" s="80"/>
      <c r="AL70" s="80"/>
      <c r="AM70" s="80"/>
      <c r="AN70" s="80"/>
      <c r="AO70" s="80"/>
      <c r="AP70" s="80"/>
      <c r="AQ70" s="80"/>
      <c r="AR70" s="80"/>
      <c r="AS70" s="80"/>
      <c r="AT70" s="80"/>
      <c r="AU70" s="80"/>
      <c r="AV70" s="80"/>
      <c r="AW70" s="80"/>
      <c r="AX70" s="80"/>
      <c r="AY70" s="80"/>
      <c r="AZ70" s="80"/>
      <c r="BA70" s="80"/>
      <c r="BB70" s="80"/>
      <c r="BC70" s="80"/>
      <c r="BD70" s="80"/>
      <c r="BE70" s="80"/>
      <c r="BF70" s="80"/>
      <c r="BG70" s="80"/>
      <c r="BH70" s="80"/>
      <c r="BI70" s="80"/>
      <c r="BJ70" s="81"/>
    </row>
    <row r="71" spans="1:62" ht="13.5" customHeight="1">
      <c r="A71" s="82" t="s">
        <v>127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3"/>
      <c r="AW71" s="83"/>
      <c r="AX71" s="83"/>
      <c r="AY71" s="83"/>
      <c r="AZ71" s="83"/>
      <c r="BA71" s="83"/>
      <c r="BB71" s="83"/>
      <c r="BC71" s="83"/>
      <c r="BD71" s="83"/>
      <c r="BE71" s="83"/>
      <c r="BF71" s="83"/>
      <c r="BG71" s="83"/>
      <c r="BH71" s="83"/>
      <c r="BI71" s="83"/>
      <c r="BJ71" s="84"/>
    </row>
    <row r="72" spans="1:62" ht="13.5" customHeight="1">
      <c r="A72" s="85"/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6"/>
      <c r="AR72" s="86"/>
      <c r="AS72" s="86"/>
      <c r="AT72" s="86"/>
      <c r="AU72" s="86"/>
      <c r="AV72" s="86"/>
      <c r="AW72" s="86"/>
      <c r="AX72" s="86"/>
      <c r="AY72" s="86"/>
      <c r="AZ72" s="86"/>
      <c r="BA72" s="86"/>
      <c r="BB72" s="86"/>
      <c r="BC72" s="86"/>
      <c r="BD72" s="86"/>
      <c r="BE72" s="86"/>
      <c r="BF72" s="86"/>
      <c r="BG72" s="86"/>
      <c r="BH72" s="86"/>
      <c r="BI72" s="86"/>
      <c r="BJ72" s="87"/>
    </row>
    <row r="73" spans="1:62" ht="13.5" customHeight="1">
      <c r="A73" s="85"/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7"/>
    </row>
    <row r="74" spans="1:62" ht="13.5" customHeight="1">
      <c r="A74" s="85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7"/>
    </row>
    <row r="75" spans="1:62">
      <c r="A75" s="85"/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7"/>
    </row>
    <row r="76" spans="1:62">
      <c r="A76" s="85"/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86"/>
      <c r="AT76" s="86"/>
      <c r="AU76" s="86"/>
      <c r="AV76" s="86"/>
      <c r="AW76" s="86"/>
      <c r="AX76" s="86"/>
      <c r="AY76" s="86"/>
      <c r="AZ76" s="86"/>
      <c r="BA76" s="86"/>
      <c r="BB76" s="86"/>
      <c r="BC76" s="86"/>
      <c r="BD76" s="86"/>
      <c r="BE76" s="86"/>
      <c r="BF76" s="86"/>
      <c r="BG76" s="86"/>
      <c r="BH76" s="86"/>
      <c r="BI76" s="86"/>
      <c r="BJ76" s="87"/>
    </row>
    <row r="77" spans="1:62">
      <c r="A77" s="88"/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89"/>
      <c r="AR77" s="89"/>
      <c r="AS77" s="89"/>
      <c r="AT77" s="89"/>
      <c r="AU77" s="89"/>
      <c r="AV77" s="89"/>
      <c r="AW77" s="89"/>
      <c r="AX77" s="89"/>
      <c r="AY77" s="89"/>
      <c r="AZ77" s="89"/>
      <c r="BA77" s="89"/>
      <c r="BB77" s="89"/>
      <c r="BC77" s="89"/>
      <c r="BD77" s="89"/>
      <c r="BE77" s="89"/>
      <c r="BF77" s="89"/>
      <c r="BG77" s="89"/>
      <c r="BH77" s="89"/>
      <c r="BI77" s="89"/>
      <c r="BJ77" s="90"/>
    </row>
    <row r="78" spans="1:62">
      <c r="A78" s="28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</row>
    <row r="79" spans="1:62">
      <c r="A79" s="48" t="s">
        <v>35</v>
      </c>
      <c r="B79" s="49"/>
      <c r="C79" s="49"/>
      <c r="D79" s="49"/>
      <c r="E79" s="49"/>
      <c r="F79" s="49"/>
      <c r="G79" s="50"/>
      <c r="H79" s="8"/>
      <c r="I79" s="9"/>
      <c r="J79" s="9"/>
      <c r="K79" s="9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</row>
    <row r="80" spans="1:62">
      <c r="A80" s="79" t="s">
        <v>36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80"/>
      <c r="AO80" s="80"/>
      <c r="AP80" s="80"/>
      <c r="AQ80" s="80"/>
      <c r="AR80" s="80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80"/>
      <c r="BD80" s="80"/>
      <c r="BE80" s="80"/>
      <c r="BF80" s="80"/>
      <c r="BG80" s="80"/>
      <c r="BH80" s="80"/>
      <c r="BI80" s="80"/>
      <c r="BJ80" s="81"/>
    </row>
    <row r="81" spans="1:62" ht="13.5" customHeight="1">
      <c r="A81" s="82" t="s">
        <v>93</v>
      </c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3"/>
      <c r="AW81" s="83"/>
      <c r="AX81" s="83"/>
      <c r="AY81" s="83"/>
      <c r="AZ81" s="83"/>
      <c r="BA81" s="83"/>
      <c r="BB81" s="83"/>
      <c r="BC81" s="83"/>
      <c r="BD81" s="83"/>
      <c r="BE81" s="83"/>
      <c r="BF81" s="83"/>
      <c r="BG81" s="83"/>
      <c r="BH81" s="83"/>
      <c r="BI81" s="83"/>
      <c r="BJ81" s="84"/>
    </row>
    <row r="82" spans="1:62">
      <c r="A82" s="88"/>
      <c r="B82" s="89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L82" s="89"/>
      <c r="AM82" s="89"/>
      <c r="AN82" s="89"/>
      <c r="AO82" s="89"/>
      <c r="AP82" s="89"/>
      <c r="AQ82" s="89"/>
      <c r="AR82" s="89"/>
      <c r="AS82" s="89"/>
      <c r="AT82" s="89"/>
      <c r="AU82" s="89"/>
      <c r="AV82" s="89"/>
      <c r="AW82" s="89"/>
      <c r="AX82" s="89"/>
      <c r="AY82" s="89"/>
      <c r="AZ82" s="89"/>
      <c r="BA82" s="89"/>
      <c r="BB82" s="89"/>
      <c r="BC82" s="89"/>
      <c r="BD82" s="89"/>
      <c r="BE82" s="89"/>
      <c r="BF82" s="89"/>
      <c r="BG82" s="89"/>
      <c r="BH82" s="89"/>
      <c r="BI82" s="89"/>
      <c r="BJ82" s="90"/>
    </row>
    <row r="83" spans="1:62">
      <c r="A83" s="51" t="s">
        <v>115</v>
      </c>
      <c r="B83" s="52"/>
      <c r="C83" s="52"/>
      <c r="D83" s="52"/>
      <c r="E83" s="52"/>
      <c r="F83" s="52"/>
      <c r="G83" s="52"/>
      <c r="H83" s="52"/>
      <c r="I83" s="53"/>
      <c r="J83" s="57">
        <v>500</v>
      </c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9"/>
    </row>
    <row r="84" spans="1:62">
      <c r="A84" s="51" t="s">
        <v>116</v>
      </c>
      <c r="B84" s="52"/>
      <c r="C84" s="52"/>
      <c r="D84" s="52"/>
      <c r="E84" s="52"/>
      <c r="F84" s="52"/>
      <c r="G84" s="52"/>
      <c r="H84" s="52"/>
      <c r="I84" s="53"/>
      <c r="J84" s="54" t="s">
        <v>117</v>
      </c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5"/>
      <c r="AS84" s="55"/>
      <c r="AT84" s="55"/>
      <c r="AU84" s="55"/>
      <c r="AV84" s="55"/>
      <c r="AW84" s="55"/>
      <c r="AX84" s="55"/>
      <c r="AY84" s="55"/>
      <c r="AZ84" s="55"/>
      <c r="BA84" s="55"/>
      <c r="BB84" s="55"/>
      <c r="BC84" s="55"/>
      <c r="BD84" s="55"/>
      <c r="BE84" s="55"/>
      <c r="BF84" s="55"/>
      <c r="BG84" s="55"/>
      <c r="BH84" s="55"/>
      <c r="BI84" s="55"/>
      <c r="BJ84" s="56"/>
    </row>
    <row r="85" spans="1:62">
      <c r="A85" s="51" t="s">
        <v>24</v>
      </c>
      <c r="B85" s="52"/>
      <c r="C85" s="52"/>
      <c r="D85" s="52"/>
      <c r="E85" s="52"/>
      <c r="F85" s="52"/>
      <c r="G85" s="52"/>
      <c r="H85" s="52"/>
      <c r="I85" s="53"/>
      <c r="J85" s="54" t="s">
        <v>106</v>
      </c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  <c r="AT85" s="55"/>
      <c r="AU85" s="55"/>
      <c r="AV85" s="55"/>
      <c r="AW85" s="55"/>
      <c r="AX85" s="55"/>
      <c r="AY85" s="55"/>
      <c r="AZ85" s="55"/>
      <c r="BA85" s="55"/>
      <c r="BB85" s="55"/>
      <c r="BC85" s="55"/>
      <c r="BD85" s="55"/>
      <c r="BE85" s="55"/>
      <c r="BF85" s="55"/>
      <c r="BG85" s="55"/>
      <c r="BH85" s="55"/>
      <c r="BI85" s="55"/>
      <c r="BJ85" s="56"/>
    </row>
    <row r="86" spans="1:62">
      <c r="A86" s="79" t="s">
        <v>61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1"/>
    </row>
    <row r="87" spans="1:62">
      <c r="A87" s="66" t="s">
        <v>14</v>
      </c>
      <c r="B87" s="68"/>
      <c r="C87" s="66" t="s">
        <v>118</v>
      </c>
      <c r="D87" s="67"/>
      <c r="E87" s="67"/>
      <c r="F87" s="67"/>
      <c r="G87" s="67"/>
      <c r="H87" s="67"/>
      <c r="I87" s="67"/>
      <c r="J87" s="67"/>
      <c r="K87" s="67"/>
      <c r="L87" s="68"/>
      <c r="M87" s="66" t="s">
        <v>119</v>
      </c>
      <c r="N87" s="67"/>
      <c r="O87" s="67"/>
      <c r="P87" s="67"/>
      <c r="Q87" s="68"/>
      <c r="R87" s="66" t="s">
        <v>26</v>
      </c>
      <c r="S87" s="67"/>
      <c r="T87" s="67"/>
      <c r="U87" s="67"/>
      <c r="V87" s="67"/>
      <c r="W87" s="67"/>
      <c r="X87" s="67"/>
      <c r="Y87" s="68"/>
      <c r="Z87" s="66" t="s">
        <v>27</v>
      </c>
      <c r="AA87" s="67"/>
      <c r="AB87" s="67"/>
      <c r="AC87" s="67"/>
      <c r="AD87" s="68"/>
      <c r="AE87" s="66" t="s">
        <v>28</v>
      </c>
      <c r="AF87" s="68"/>
      <c r="AG87" s="66" t="s">
        <v>17</v>
      </c>
      <c r="AH87" s="67"/>
      <c r="AI87" s="67"/>
      <c r="AJ87" s="67"/>
      <c r="AK87" s="68"/>
      <c r="AL87" s="72" t="s">
        <v>29</v>
      </c>
      <c r="AM87" s="73"/>
      <c r="AN87" s="73"/>
      <c r="AO87" s="74"/>
      <c r="AP87" s="66" t="s">
        <v>19</v>
      </c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8"/>
    </row>
    <row r="88" spans="1:62">
      <c r="A88" s="69"/>
      <c r="B88" s="71"/>
      <c r="C88" s="69"/>
      <c r="D88" s="70"/>
      <c r="E88" s="70"/>
      <c r="F88" s="70"/>
      <c r="G88" s="70"/>
      <c r="H88" s="70"/>
      <c r="I88" s="70"/>
      <c r="J88" s="70"/>
      <c r="K88" s="70"/>
      <c r="L88" s="71"/>
      <c r="M88" s="69"/>
      <c r="N88" s="70"/>
      <c r="O88" s="70"/>
      <c r="P88" s="70"/>
      <c r="Q88" s="71"/>
      <c r="R88" s="69"/>
      <c r="S88" s="70"/>
      <c r="T88" s="70"/>
      <c r="U88" s="70"/>
      <c r="V88" s="70"/>
      <c r="W88" s="70"/>
      <c r="X88" s="70"/>
      <c r="Y88" s="71"/>
      <c r="Z88" s="69"/>
      <c r="AA88" s="70"/>
      <c r="AB88" s="70"/>
      <c r="AC88" s="70"/>
      <c r="AD88" s="71"/>
      <c r="AE88" s="69"/>
      <c r="AF88" s="71"/>
      <c r="AG88" s="69"/>
      <c r="AH88" s="70"/>
      <c r="AI88" s="70"/>
      <c r="AJ88" s="70"/>
      <c r="AK88" s="71"/>
      <c r="AL88" s="72" t="s">
        <v>30</v>
      </c>
      <c r="AM88" s="75"/>
      <c r="AN88" s="72" t="s">
        <v>31</v>
      </c>
      <c r="AO88" s="75"/>
      <c r="AP88" s="69"/>
      <c r="AQ88" s="70"/>
      <c r="AR88" s="70"/>
      <c r="AS88" s="70"/>
      <c r="AT88" s="70"/>
      <c r="AU88" s="70"/>
      <c r="AV88" s="70"/>
      <c r="AW88" s="70"/>
      <c r="AX88" s="70"/>
      <c r="AY88" s="70"/>
      <c r="AZ88" s="70"/>
      <c r="BA88" s="71"/>
    </row>
    <row r="89" spans="1:62" ht="30.75" customHeight="1">
      <c r="A89" s="96">
        <v>1</v>
      </c>
      <c r="B89" s="97"/>
      <c r="C89" s="98" t="s">
        <v>120</v>
      </c>
      <c r="D89" s="98"/>
      <c r="E89" s="98"/>
      <c r="F89" s="98"/>
      <c r="G89" s="98"/>
      <c r="H89" s="98"/>
      <c r="I89" s="98"/>
      <c r="J89" s="98"/>
      <c r="K89" s="98"/>
      <c r="L89" s="98"/>
      <c r="M89" s="99" t="s">
        <v>91</v>
      </c>
      <c r="N89" s="100"/>
      <c r="O89" s="100"/>
      <c r="P89" s="100"/>
      <c r="Q89" s="101"/>
      <c r="R89" s="102" t="s">
        <v>121</v>
      </c>
      <c r="S89" s="103"/>
      <c r="T89" s="103"/>
      <c r="U89" s="103"/>
      <c r="V89" s="103"/>
      <c r="W89" s="103"/>
      <c r="X89" s="103"/>
      <c r="Y89" s="104"/>
      <c r="Z89" s="99" t="s">
        <v>109</v>
      </c>
      <c r="AA89" s="100"/>
      <c r="AB89" s="100"/>
      <c r="AC89" s="100"/>
      <c r="AD89" s="101"/>
      <c r="AE89" s="105">
        <v>8</v>
      </c>
      <c r="AF89" s="106"/>
      <c r="AG89" s="91" t="s">
        <v>86</v>
      </c>
      <c r="AH89" s="92"/>
      <c r="AI89" s="92"/>
      <c r="AJ89" s="92"/>
      <c r="AK89" s="93"/>
      <c r="AL89" s="94">
        <v>1</v>
      </c>
      <c r="AM89" s="95"/>
      <c r="AN89" s="94">
        <v>1</v>
      </c>
      <c r="AO89" s="95"/>
      <c r="AP89" s="76" t="s">
        <v>122</v>
      </c>
      <c r="AQ89" s="77"/>
      <c r="AR89" s="77"/>
      <c r="AS89" s="77"/>
      <c r="AT89" s="77"/>
      <c r="AU89" s="77"/>
      <c r="AV89" s="77"/>
      <c r="AW89" s="77"/>
      <c r="AX89" s="77"/>
      <c r="AY89" s="77"/>
      <c r="AZ89" s="77"/>
      <c r="BA89" s="78"/>
    </row>
    <row r="90" spans="1:62" ht="27.75" customHeight="1">
      <c r="A90" s="96">
        <v>2</v>
      </c>
      <c r="B90" s="97"/>
      <c r="C90" s="98" t="s">
        <v>123</v>
      </c>
      <c r="D90" s="98"/>
      <c r="E90" s="98"/>
      <c r="F90" s="98"/>
      <c r="G90" s="98"/>
      <c r="H90" s="98"/>
      <c r="I90" s="98"/>
      <c r="J90" s="98"/>
      <c r="K90" s="98"/>
      <c r="L90" s="98"/>
      <c r="M90" s="99" t="s">
        <v>88</v>
      </c>
      <c r="N90" s="100"/>
      <c r="O90" s="100"/>
      <c r="P90" s="100"/>
      <c r="Q90" s="101"/>
      <c r="R90" s="102" t="s">
        <v>124</v>
      </c>
      <c r="S90" s="103"/>
      <c r="T90" s="103"/>
      <c r="U90" s="103"/>
      <c r="V90" s="103"/>
      <c r="W90" s="103"/>
      <c r="X90" s="103"/>
      <c r="Y90" s="104"/>
      <c r="Z90" s="99" t="s">
        <v>109</v>
      </c>
      <c r="AA90" s="100"/>
      <c r="AB90" s="100"/>
      <c r="AC90" s="100"/>
      <c r="AD90" s="101"/>
      <c r="AE90" s="105">
        <v>300</v>
      </c>
      <c r="AF90" s="106"/>
      <c r="AG90" s="91" t="s">
        <v>82</v>
      </c>
      <c r="AH90" s="92"/>
      <c r="AI90" s="92"/>
      <c r="AJ90" s="92"/>
      <c r="AK90" s="93"/>
      <c r="AL90" s="94">
        <v>1</v>
      </c>
      <c r="AM90" s="95"/>
      <c r="AN90" s="94">
        <v>1</v>
      </c>
      <c r="AO90" s="95"/>
      <c r="AP90" s="76" t="s">
        <v>125</v>
      </c>
      <c r="AQ90" s="77"/>
      <c r="AR90" s="77"/>
      <c r="AS90" s="77"/>
      <c r="AT90" s="77"/>
      <c r="AU90" s="77"/>
      <c r="AV90" s="77"/>
      <c r="AW90" s="77"/>
      <c r="AX90" s="77"/>
      <c r="AY90" s="77"/>
      <c r="AZ90" s="77"/>
      <c r="BA90" s="78"/>
    </row>
    <row r="91" spans="1:62" ht="13.5" customHeight="1">
      <c r="A91" s="79" t="s">
        <v>34</v>
      </c>
      <c r="B91" s="80"/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0"/>
      <c r="Y91" s="80"/>
      <c r="Z91" s="80"/>
      <c r="AA91" s="80"/>
      <c r="AB91" s="80"/>
      <c r="AC91" s="80"/>
      <c r="AD91" s="80"/>
      <c r="AE91" s="80"/>
      <c r="AF91" s="80"/>
      <c r="AG91" s="80"/>
      <c r="AH91" s="80"/>
      <c r="AI91" s="80"/>
      <c r="AJ91" s="80"/>
      <c r="AK91" s="80"/>
      <c r="AL91" s="80"/>
      <c r="AM91" s="80"/>
      <c r="AN91" s="80"/>
      <c r="AO91" s="80"/>
      <c r="AP91" s="80"/>
      <c r="AQ91" s="80"/>
      <c r="AR91" s="80"/>
      <c r="AS91" s="80"/>
      <c r="AT91" s="80"/>
      <c r="AU91" s="80"/>
      <c r="AV91" s="80"/>
      <c r="AW91" s="80"/>
      <c r="AX91" s="80"/>
      <c r="AY91" s="80"/>
      <c r="AZ91" s="80"/>
      <c r="BA91" s="80"/>
      <c r="BB91" s="80"/>
      <c r="BC91" s="80"/>
      <c r="BD91" s="80"/>
      <c r="BE91" s="80"/>
      <c r="BF91" s="80"/>
      <c r="BG91" s="80"/>
      <c r="BH91" s="80"/>
      <c r="BI91" s="80"/>
      <c r="BJ91" s="81"/>
    </row>
    <row r="92" spans="1:62" ht="13.5" customHeight="1">
      <c r="A92" s="82" t="s">
        <v>128</v>
      </c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3"/>
      <c r="AH92" s="83"/>
      <c r="AI92" s="83"/>
      <c r="AJ92" s="83"/>
      <c r="AK92" s="83"/>
      <c r="AL92" s="83"/>
      <c r="AM92" s="83"/>
      <c r="AN92" s="83"/>
      <c r="AO92" s="83"/>
      <c r="AP92" s="83"/>
      <c r="AQ92" s="83"/>
      <c r="AR92" s="83"/>
      <c r="AS92" s="83"/>
      <c r="AT92" s="83"/>
      <c r="AU92" s="83"/>
      <c r="AV92" s="83"/>
      <c r="AW92" s="83"/>
      <c r="AX92" s="83"/>
      <c r="AY92" s="83"/>
      <c r="AZ92" s="83"/>
      <c r="BA92" s="83"/>
      <c r="BB92" s="83"/>
      <c r="BC92" s="83"/>
      <c r="BD92" s="83"/>
      <c r="BE92" s="83"/>
      <c r="BF92" s="83"/>
      <c r="BG92" s="83"/>
      <c r="BH92" s="83"/>
      <c r="BI92" s="83"/>
      <c r="BJ92" s="84"/>
    </row>
    <row r="93" spans="1:62">
      <c r="A93" s="85"/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86"/>
      <c r="AO93" s="86"/>
      <c r="AP93" s="86"/>
      <c r="AQ93" s="86"/>
      <c r="AR93" s="86"/>
      <c r="AS93" s="86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6"/>
      <c r="BE93" s="86"/>
      <c r="BF93" s="86"/>
      <c r="BG93" s="86"/>
      <c r="BH93" s="86"/>
      <c r="BI93" s="86"/>
      <c r="BJ93" s="87"/>
    </row>
    <row r="94" spans="1:62">
      <c r="A94" s="85"/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  <c r="AL94" s="86"/>
      <c r="AM94" s="86"/>
      <c r="AN94" s="86"/>
      <c r="AO94" s="86"/>
      <c r="AP94" s="86"/>
      <c r="AQ94" s="86"/>
      <c r="AR94" s="86"/>
      <c r="AS94" s="86"/>
      <c r="AT94" s="86"/>
      <c r="AU94" s="86"/>
      <c r="AV94" s="86"/>
      <c r="AW94" s="86"/>
      <c r="AX94" s="86"/>
      <c r="AY94" s="86"/>
      <c r="AZ94" s="86"/>
      <c r="BA94" s="86"/>
      <c r="BB94" s="86"/>
      <c r="BC94" s="86"/>
      <c r="BD94" s="86"/>
      <c r="BE94" s="86"/>
      <c r="BF94" s="86"/>
      <c r="BG94" s="86"/>
      <c r="BH94" s="86"/>
      <c r="BI94" s="86"/>
      <c r="BJ94" s="87"/>
    </row>
    <row r="95" spans="1:62">
      <c r="A95" s="85"/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  <c r="AL95" s="86"/>
      <c r="AM95" s="86"/>
      <c r="AN95" s="86"/>
      <c r="AO95" s="86"/>
      <c r="AP95" s="86"/>
      <c r="AQ95" s="86"/>
      <c r="AR95" s="86"/>
      <c r="AS95" s="86"/>
      <c r="AT95" s="86"/>
      <c r="AU95" s="86"/>
      <c r="AV95" s="86"/>
      <c r="AW95" s="86"/>
      <c r="AX95" s="86"/>
      <c r="AY95" s="86"/>
      <c r="AZ95" s="86"/>
      <c r="BA95" s="86"/>
      <c r="BB95" s="86"/>
      <c r="BC95" s="86"/>
      <c r="BD95" s="86"/>
      <c r="BE95" s="86"/>
      <c r="BF95" s="86"/>
      <c r="BG95" s="86"/>
      <c r="BH95" s="86"/>
      <c r="BI95" s="86"/>
      <c r="BJ95" s="87"/>
    </row>
    <row r="96" spans="1:62">
      <c r="A96" s="85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6"/>
      <c r="AL96" s="86"/>
      <c r="AM96" s="86"/>
      <c r="AN96" s="86"/>
      <c r="AO96" s="86"/>
      <c r="AP96" s="86"/>
      <c r="AQ96" s="86"/>
      <c r="AR96" s="86"/>
      <c r="AS96" s="86"/>
      <c r="AT96" s="86"/>
      <c r="AU96" s="86"/>
      <c r="AV96" s="86"/>
      <c r="AW96" s="86"/>
      <c r="AX96" s="86"/>
      <c r="AY96" s="86"/>
      <c r="AZ96" s="86"/>
      <c r="BA96" s="86"/>
      <c r="BB96" s="86"/>
      <c r="BC96" s="86"/>
      <c r="BD96" s="86"/>
      <c r="BE96" s="86"/>
      <c r="BF96" s="86"/>
      <c r="BG96" s="86"/>
      <c r="BH96" s="86"/>
      <c r="BI96" s="86"/>
      <c r="BJ96" s="87"/>
    </row>
    <row r="97" spans="1:62">
      <c r="A97" s="88"/>
      <c r="B97" s="89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89"/>
      <c r="AN97" s="89"/>
      <c r="AO97" s="89"/>
      <c r="AP97" s="89"/>
      <c r="AQ97" s="89"/>
      <c r="AR97" s="89"/>
      <c r="AS97" s="89"/>
      <c r="AT97" s="89"/>
      <c r="AU97" s="89"/>
      <c r="AV97" s="89"/>
      <c r="AW97" s="89"/>
      <c r="AX97" s="89"/>
      <c r="AY97" s="89"/>
      <c r="AZ97" s="89"/>
      <c r="BA97" s="89"/>
      <c r="BB97" s="89"/>
      <c r="BC97" s="89"/>
      <c r="BD97" s="89"/>
      <c r="BE97" s="89"/>
      <c r="BF97" s="89"/>
      <c r="BG97" s="89"/>
      <c r="BH97" s="89"/>
      <c r="BI97" s="89"/>
      <c r="BJ97" s="90"/>
    </row>
    <row r="98" spans="1:62">
      <c r="A98" s="10"/>
      <c r="B98" s="10"/>
      <c r="C98" s="10"/>
      <c r="D98" s="10"/>
      <c r="E98" s="10"/>
      <c r="F98" s="10"/>
      <c r="G98" s="10"/>
      <c r="H98" s="10"/>
      <c r="I98" s="10"/>
      <c r="J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</row>
    <row r="99" spans="1:62">
      <c r="A99" s="11" t="s">
        <v>37</v>
      </c>
      <c r="B99" s="12"/>
      <c r="C99" s="12"/>
      <c r="D99" s="12"/>
      <c r="E99" s="12"/>
      <c r="F99" s="12"/>
      <c r="G99" s="13"/>
      <c r="H99" s="10"/>
      <c r="I99" s="10"/>
      <c r="J99" s="10"/>
      <c r="K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</row>
    <row r="100" spans="1:62">
      <c r="A100" s="14" t="s">
        <v>38</v>
      </c>
      <c r="B100" s="15"/>
      <c r="C100" s="15"/>
      <c r="D100" s="15"/>
      <c r="E100" s="15"/>
      <c r="F100" s="15"/>
      <c r="G100" s="16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</row>
    <row r="101" spans="1:62">
      <c r="A101" s="14" t="s">
        <v>39</v>
      </c>
      <c r="B101" s="15"/>
      <c r="C101" s="15"/>
      <c r="D101" s="15"/>
      <c r="E101" s="15"/>
      <c r="F101" s="15"/>
      <c r="G101" s="16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</row>
    <row r="102" spans="1:62" ht="13.5" customHeight="1">
      <c r="A102" s="14" t="s">
        <v>40</v>
      </c>
      <c r="B102" s="15"/>
      <c r="C102" s="15"/>
      <c r="D102" s="15"/>
      <c r="E102" s="15"/>
      <c r="F102" s="15"/>
      <c r="G102" s="16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62">
      <c r="A103" s="14" t="s">
        <v>41</v>
      </c>
      <c r="B103" s="15"/>
      <c r="C103" s="15"/>
      <c r="D103" s="15"/>
      <c r="E103" s="15"/>
      <c r="F103" s="15"/>
      <c r="G103" s="16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62">
      <c r="A104" s="14" t="s">
        <v>42</v>
      </c>
      <c r="B104" s="15"/>
      <c r="C104" s="15"/>
      <c r="D104" s="15"/>
      <c r="E104" s="15"/>
      <c r="F104" s="15"/>
      <c r="G104" s="16"/>
    </row>
    <row r="110" spans="1:62" ht="12" customHeight="1"/>
  </sheetData>
  <mergeCells count="202"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W16:X16"/>
    <mergeCell ref="Y16:AK16"/>
    <mergeCell ref="A15:G15"/>
    <mergeCell ref="A16:B16"/>
    <mergeCell ref="C16:J16"/>
    <mergeCell ref="K16:Q16"/>
    <mergeCell ref="R16:V16"/>
    <mergeCell ref="A18:B18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Y17:AK17"/>
    <mergeCell ref="A19:BJ19"/>
    <mergeCell ref="A20:BJ21"/>
    <mergeCell ref="A23:G23"/>
    <mergeCell ref="A24:I24"/>
    <mergeCell ref="J24:BJ24"/>
    <mergeCell ref="A25:I25"/>
    <mergeCell ref="J25:BJ25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P48:BA49"/>
    <mergeCell ref="A45:I45"/>
    <mergeCell ref="J45:BJ45"/>
    <mergeCell ref="A46:I46"/>
    <mergeCell ref="J46:BJ46"/>
    <mergeCell ref="A47:BA47"/>
    <mergeCell ref="A44:I44"/>
    <mergeCell ref="J44:BJ44"/>
    <mergeCell ref="A32:BJ32"/>
    <mergeCell ref="A33:BJ38"/>
    <mergeCell ref="A40:G40"/>
    <mergeCell ref="A41:BJ41"/>
    <mergeCell ref="A42:BJ43"/>
    <mergeCell ref="AL49:AM49"/>
    <mergeCell ref="AN49:AO49"/>
    <mergeCell ref="A48:B49"/>
    <mergeCell ref="C48:L49"/>
    <mergeCell ref="M48:Q49"/>
    <mergeCell ref="R48:Y49"/>
    <mergeCell ref="Z48:AD49"/>
    <mergeCell ref="AE48:AF49"/>
    <mergeCell ref="AG48:AK49"/>
    <mergeCell ref="AL48:AO48"/>
    <mergeCell ref="AP68:BA68"/>
    <mergeCell ref="A63:I63"/>
    <mergeCell ref="J63:BJ63"/>
    <mergeCell ref="A64:I64"/>
    <mergeCell ref="J64:BJ64"/>
    <mergeCell ref="A50:BJ50"/>
    <mergeCell ref="A51:BJ56"/>
    <mergeCell ref="A58:G58"/>
    <mergeCell ref="A59:BJ59"/>
    <mergeCell ref="A60:BJ61"/>
    <mergeCell ref="A62:I62"/>
    <mergeCell ref="AL68:AM68"/>
    <mergeCell ref="AN68:AO68"/>
    <mergeCell ref="A68:B68"/>
    <mergeCell ref="C68:L68"/>
    <mergeCell ref="M68:Q68"/>
    <mergeCell ref="R68:Y68"/>
    <mergeCell ref="Z68:AD68"/>
    <mergeCell ref="AE68:AF68"/>
    <mergeCell ref="AG68:AK68"/>
    <mergeCell ref="J62:BJ62"/>
    <mergeCell ref="A65:BA65"/>
    <mergeCell ref="A66:B67"/>
    <mergeCell ref="C66:L67"/>
    <mergeCell ref="A81:BJ82"/>
    <mergeCell ref="A83:I83"/>
    <mergeCell ref="J83:BJ83"/>
    <mergeCell ref="A84:I84"/>
    <mergeCell ref="J84:BJ84"/>
    <mergeCell ref="A70:BJ70"/>
    <mergeCell ref="A71:BJ77"/>
    <mergeCell ref="AP69:BA69"/>
    <mergeCell ref="A79:G79"/>
    <mergeCell ref="A80:BJ80"/>
    <mergeCell ref="A69:B69"/>
    <mergeCell ref="C69:L69"/>
    <mergeCell ref="M69:Q69"/>
    <mergeCell ref="R69:Y69"/>
    <mergeCell ref="Z69:AD69"/>
    <mergeCell ref="AE69:AF69"/>
    <mergeCell ref="AG69:AK69"/>
    <mergeCell ref="AL69:AM69"/>
    <mergeCell ref="AN69:AO69"/>
    <mergeCell ref="A85:I85"/>
    <mergeCell ref="J85:BJ85"/>
    <mergeCell ref="A86:BA86"/>
    <mergeCell ref="A87:B88"/>
    <mergeCell ref="C87:L88"/>
    <mergeCell ref="M87:Q88"/>
    <mergeCell ref="R87:Y88"/>
    <mergeCell ref="Z87:AD88"/>
    <mergeCell ref="AE87:AF88"/>
    <mergeCell ref="AG87:AK88"/>
    <mergeCell ref="AL87:AO87"/>
    <mergeCell ref="AP87:BA88"/>
    <mergeCell ref="AL88:AM88"/>
    <mergeCell ref="AN88:AO88"/>
    <mergeCell ref="AP90:BA90"/>
    <mergeCell ref="A91:BJ91"/>
    <mergeCell ref="A92:BJ97"/>
    <mergeCell ref="AG89:AK89"/>
    <mergeCell ref="AL89:AM89"/>
    <mergeCell ref="AN89:AO89"/>
    <mergeCell ref="AP89:BA89"/>
    <mergeCell ref="A90:B90"/>
    <mergeCell ref="C90:L90"/>
    <mergeCell ref="M90:Q90"/>
    <mergeCell ref="R90:Y90"/>
    <mergeCell ref="Z90:AD90"/>
    <mergeCell ref="AE90:AF90"/>
    <mergeCell ref="A89:B89"/>
    <mergeCell ref="C89:L89"/>
    <mergeCell ref="M89:Q89"/>
    <mergeCell ref="R89:Y89"/>
    <mergeCell ref="Z89:AD89"/>
    <mergeCell ref="AE89:AF89"/>
    <mergeCell ref="AG90:AK90"/>
    <mergeCell ref="AL90:AM90"/>
    <mergeCell ref="AN90:AO90"/>
    <mergeCell ref="M66:Q67"/>
    <mergeCell ref="R66:Y67"/>
    <mergeCell ref="Z66:AD67"/>
    <mergeCell ref="AE66:AF67"/>
    <mergeCell ref="AG66:AK67"/>
    <mergeCell ref="AL66:AO66"/>
    <mergeCell ref="AP66:BA67"/>
    <mergeCell ref="AL67:AM67"/>
    <mergeCell ref="AN67:AO67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</mergeCells>
  <phoneticPr fontId="2"/>
  <dataValidations count="1">
    <dataValidation type="list" allowBlank="1" showInputMessage="1" showErrorMessage="1" sqref="J24:BJ24" xr:uid="{FE369D4D-D9A2-4870-B796-C673D889A629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79"/>
  <sheetViews>
    <sheetView zoomScaleNormal="100" workbookViewId="0">
      <selection sqref="A1:K3"/>
    </sheetView>
  </sheetViews>
  <sheetFormatPr defaultColWidth="2.6640625" defaultRowHeight="12.75"/>
  <cols>
    <col min="1" max="16384" width="2.6640625" style="34"/>
  </cols>
  <sheetData>
    <row r="1" spans="1:65" s="2" customFormat="1" ht="31.5" customHeight="1">
      <c r="A1" s="161" t="s">
        <v>43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70" t="s">
        <v>0</v>
      </c>
      <c r="M1" s="231"/>
      <c r="N1" s="231"/>
      <c r="O1" s="231"/>
      <c r="P1" s="231"/>
      <c r="Q1" s="231"/>
      <c r="R1" s="170" t="s">
        <v>1</v>
      </c>
      <c r="S1" s="231"/>
      <c r="T1" s="231"/>
      <c r="U1" s="231"/>
      <c r="V1" s="231"/>
      <c r="W1" s="231"/>
      <c r="X1" s="232"/>
      <c r="Y1" s="171" t="s">
        <v>2</v>
      </c>
      <c r="Z1" s="231"/>
      <c r="AA1" s="231"/>
      <c r="AB1" s="231"/>
      <c r="AC1" s="231"/>
      <c r="AD1" s="231"/>
      <c r="AE1" s="232"/>
      <c r="AF1" s="172" t="s">
        <v>3</v>
      </c>
      <c r="AG1" s="231"/>
      <c r="AH1" s="231"/>
      <c r="AI1" s="231"/>
      <c r="AJ1" s="231"/>
      <c r="AK1" s="231"/>
      <c r="AL1" s="231"/>
      <c r="AM1" s="162" t="s">
        <v>4</v>
      </c>
      <c r="AN1" s="162"/>
      <c r="AO1" s="162"/>
      <c r="AP1" s="162"/>
      <c r="AQ1" s="162"/>
      <c r="AR1" s="162"/>
      <c r="AS1" s="162" t="s">
        <v>5</v>
      </c>
      <c r="AT1" s="162"/>
      <c r="AU1" s="162"/>
      <c r="AV1" s="162"/>
      <c r="AW1" s="162"/>
      <c r="AX1" s="162"/>
      <c r="AY1" s="162" t="s">
        <v>6</v>
      </c>
      <c r="AZ1" s="162"/>
      <c r="BA1" s="162"/>
      <c r="BB1" s="162"/>
      <c r="BC1" s="162"/>
      <c r="BD1" s="162"/>
      <c r="BE1" s="162" t="s">
        <v>7</v>
      </c>
      <c r="BF1" s="162"/>
      <c r="BG1" s="162"/>
      <c r="BH1" s="162"/>
      <c r="BI1" s="162"/>
      <c r="BJ1" s="162"/>
    </row>
    <row r="2" spans="1:65" s="2" customFormat="1" ht="18.75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3" t="s">
        <v>186</v>
      </c>
      <c r="M2" s="164"/>
      <c r="N2" s="164"/>
      <c r="O2" s="164"/>
      <c r="P2" s="164"/>
      <c r="Q2" s="165"/>
      <c r="R2" s="105" t="s">
        <v>134</v>
      </c>
      <c r="S2" s="113"/>
      <c r="T2" s="113"/>
      <c r="U2" s="113"/>
      <c r="V2" s="113"/>
      <c r="W2" s="113"/>
      <c r="X2" s="106"/>
      <c r="Y2" s="105" t="s">
        <v>135</v>
      </c>
      <c r="Z2" s="113"/>
      <c r="AA2" s="113"/>
      <c r="AB2" s="113"/>
      <c r="AC2" s="113"/>
      <c r="AD2" s="113"/>
      <c r="AE2" s="106"/>
      <c r="AF2" s="152" t="s">
        <v>156</v>
      </c>
      <c r="AG2" s="153"/>
      <c r="AH2" s="153"/>
      <c r="AI2" s="153"/>
      <c r="AJ2" s="153"/>
      <c r="AK2" s="153"/>
      <c r="AL2" s="154"/>
      <c r="AM2" s="169"/>
      <c r="AN2" s="144"/>
      <c r="AO2" s="144"/>
      <c r="AP2" s="144"/>
      <c r="AQ2" s="144"/>
      <c r="AR2" s="145"/>
      <c r="AS2" s="169"/>
      <c r="AT2" s="144"/>
      <c r="AU2" s="144"/>
      <c r="AV2" s="144"/>
      <c r="AW2" s="144"/>
      <c r="AX2" s="145"/>
      <c r="AY2" s="143"/>
      <c r="AZ2" s="144"/>
      <c r="BA2" s="144"/>
      <c r="BB2" s="144"/>
      <c r="BC2" s="144"/>
      <c r="BD2" s="145"/>
      <c r="BE2" s="143"/>
      <c r="BF2" s="144"/>
      <c r="BG2" s="144"/>
      <c r="BH2" s="144"/>
      <c r="BI2" s="144"/>
      <c r="BJ2" s="145"/>
    </row>
    <row r="3" spans="1:65" s="2" customFormat="1" ht="30" customHeight="1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6"/>
      <c r="M3" s="167"/>
      <c r="N3" s="167"/>
      <c r="O3" s="167"/>
      <c r="P3" s="167"/>
      <c r="Q3" s="168"/>
      <c r="R3" s="149" t="s">
        <v>136</v>
      </c>
      <c r="S3" s="150"/>
      <c r="T3" s="150"/>
      <c r="U3" s="150"/>
      <c r="V3" s="150"/>
      <c r="W3" s="150"/>
      <c r="X3" s="151"/>
      <c r="Y3" s="149" t="s">
        <v>137</v>
      </c>
      <c r="Z3" s="150"/>
      <c r="AA3" s="150"/>
      <c r="AB3" s="150"/>
      <c r="AC3" s="150"/>
      <c r="AD3" s="150"/>
      <c r="AE3" s="151"/>
      <c r="AF3" s="152" t="s">
        <v>170</v>
      </c>
      <c r="AG3" s="153"/>
      <c r="AH3" s="153"/>
      <c r="AI3" s="153"/>
      <c r="AJ3" s="153"/>
      <c r="AK3" s="153"/>
      <c r="AL3" s="154"/>
      <c r="AM3" s="146"/>
      <c r="AN3" s="147"/>
      <c r="AO3" s="147"/>
      <c r="AP3" s="147"/>
      <c r="AQ3" s="147"/>
      <c r="AR3" s="148"/>
      <c r="AS3" s="146"/>
      <c r="AT3" s="147"/>
      <c r="AU3" s="147"/>
      <c r="AV3" s="147"/>
      <c r="AW3" s="147"/>
      <c r="AX3" s="148"/>
      <c r="AY3" s="146"/>
      <c r="AZ3" s="147"/>
      <c r="BA3" s="147"/>
      <c r="BB3" s="147"/>
      <c r="BC3" s="147"/>
      <c r="BD3" s="148"/>
      <c r="BE3" s="146"/>
      <c r="BF3" s="147"/>
      <c r="BG3" s="147"/>
      <c r="BH3" s="147"/>
      <c r="BI3" s="147"/>
      <c r="BJ3" s="148"/>
    </row>
    <row r="4" spans="1:6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</row>
    <row r="5" spans="1:65" s="1" customFormat="1">
      <c r="A5" s="48" t="s">
        <v>8</v>
      </c>
      <c r="B5" s="49"/>
      <c r="C5" s="49"/>
      <c r="D5" s="49"/>
      <c r="E5" s="49"/>
      <c r="F5" s="49"/>
      <c r="G5" s="50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>
      <c r="A6" s="155" t="s">
        <v>171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156"/>
      <c r="BB6" s="156"/>
      <c r="BC6" s="156"/>
      <c r="BD6" s="156"/>
      <c r="BE6" s="156"/>
      <c r="BF6" s="156"/>
      <c r="BG6" s="156"/>
      <c r="BH6" s="156"/>
      <c r="BI6" s="156"/>
      <c r="BJ6" s="157"/>
    </row>
    <row r="7" spans="1:65" s="1" customFormat="1" ht="13.5" customHeight="1">
      <c r="A7" s="158"/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159"/>
      <c r="BH7" s="159"/>
      <c r="BI7" s="159"/>
      <c r="BJ7" s="160"/>
    </row>
    <row r="8" spans="1:65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5" s="1" customFormat="1" ht="13.5" customHeight="1">
      <c r="A9" s="48" t="s">
        <v>9</v>
      </c>
      <c r="B9" s="49"/>
      <c r="C9" s="49"/>
      <c r="D9" s="49"/>
      <c r="E9" s="49"/>
      <c r="F9" s="49"/>
      <c r="G9" s="50"/>
      <c r="H9" s="44"/>
      <c r="I9" s="44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</row>
    <row r="10" spans="1:65" s="1" customFormat="1" ht="13.5" customHeight="1">
      <c r="A10" s="51" t="s">
        <v>10</v>
      </c>
      <c r="B10" s="52"/>
      <c r="C10" s="52"/>
      <c r="D10" s="52"/>
      <c r="E10" s="52"/>
      <c r="F10" s="52"/>
      <c r="G10" s="52"/>
      <c r="H10" s="52"/>
      <c r="I10" s="53"/>
      <c r="J10" s="54" t="s">
        <v>188</v>
      </c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6"/>
    </row>
    <row r="11" spans="1:65" s="1" customFormat="1" ht="13.5" customHeight="1">
      <c r="A11" s="51" t="s">
        <v>157</v>
      </c>
      <c r="B11" s="52"/>
      <c r="C11" s="52"/>
      <c r="D11" s="52"/>
      <c r="E11" s="52"/>
      <c r="F11" s="52"/>
      <c r="G11" s="52"/>
      <c r="H11" s="52"/>
      <c r="I11" s="53"/>
      <c r="J11" s="54" t="s">
        <v>172</v>
      </c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6"/>
    </row>
    <row r="12" spans="1:65" s="1" customFormat="1" ht="13.5" customHeight="1">
      <c r="A12" s="51" t="s">
        <v>153</v>
      </c>
      <c r="B12" s="52"/>
      <c r="C12" s="52"/>
      <c r="D12" s="52"/>
      <c r="E12" s="52"/>
      <c r="F12" s="52"/>
      <c r="G12" s="52"/>
      <c r="H12" s="52"/>
      <c r="I12" s="53"/>
      <c r="J12" s="189" t="s">
        <v>62</v>
      </c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0"/>
      <c r="AJ12" s="190"/>
      <c r="AK12" s="190"/>
      <c r="AL12" s="190"/>
      <c r="AM12" s="190"/>
      <c r="AN12" s="190"/>
      <c r="AO12" s="190"/>
      <c r="AP12" s="190"/>
      <c r="AQ12" s="190"/>
      <c r="AR12" s="190"/>
      <c r="AS12" s="190"/>
      <c r="AT12" s="190"/>
      <c r="AU12" s="190"/>
      <c r="AV12" s="190"/>
      <c r="AW12" s="190"/>
      <c r="AX12" s="190"/>
      <c r="AY12" s="190"/>
      <c r="AZ12" s="190"/>
      <c r="BA12" s="190"/>
      <c r="BB12" s="190"/>
      <c r="BC12" s="190"/>
      <c r="BD12" s="190"/>
      <c r="BE12" s="190"/>
      <c r="BF12" s="190"/>
      <c r="BG12" s="190"/>
      <c r="BH12" s="190"/>
      <c r="BI12" s="190"/>
      <c r="BJ12" s="190"/>
      <c r="BK12" s="190"/>
      <c r="BL12" s="190"/>
      <c r="BM12" s="191"/>
    </row>
    <row r="13" spans="1:65" s="1" customFormat="1" ht="13.5" customHeight="1">
      <c r="A13" s="51" t="s">
        <v>24</v>
      </c>
      <c r="B13" s="52"/>
      <c r="C13" s="52"/>
      <c r="D13" s="52"/>
      <c r="E13" s="52"/>
      <c r="F13" s="52"/>
      <c r="G13" s="52"/>
      <c r="H13" s="52"/>
      <c r="I13" s="53"/>
      <c r="J13" s="189" t="s">
        <v>173</v>
      </c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  <c r="AW13" s="190"/>
      <c r="AX13" s="190"/>
      <c r="AY13" s="190"/>
      <c r="AZ13" s="190"/>
      <c r="BA13" s="190"/>
      <c r="BB13" s="190"/>
      <c r="BC13" s="190"/>
      <c r="BD13" s="190"/>
      <c r="BE13" s="190"/>
      <c r="BF13" s="190"/>
      <c r="BG13" s="190"/>
      <c r="BH13" s="190"/>
      <c r="BI13" s="190"/>
      <c r="BJ13" s="190"/>
      <c r="BK13" s="190"/>
      <c r="BL13" s="190"/>
      <c r="BM13" s="191"/>
    </row>
    <row r="14" spans="1:65" s="1" customFormat="1" ht="13.5" customHeight="1">
      <c r="A14" s="186" t="s">
        <v>154</v>
      </c>
      <c r="B14" s="187"/>
      <c r="C14" s="187"/>
      <c r="D14" s="187"/>
      <c r="E14" s="187"/>
      <c r="F14" s="187"/>
      <c r="G14" s="187"/>
      <c r="H14" s="187"/>
      <c r="I14" s="188"/>
      <c r="J14" s="54" t="s">
        <v>155</v>
      </c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6"/>
    </row>
    <row r="15" spans="1:65" s="1" customFormat="1" ht="13.5" customHeight="1">
      <c r="A15" s="186" t="s">
        <v>158</v>
      </c>
      <c r="B15" s="187"/>
      <c r="C15" s="187"/>
      <c r="D15" s="187"/>
      <c r="E15" s="187"/>
      <c r="F15" s="187"/>
      <c r="G15" s="187"/>
      <c r="H15" s="187"/>
      <c r="I15" s="188"/>
      <c r="J15" s="54" t="s">
        <v>159</v>
      </c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6"/>
    </row>
    <row r="16" spans="1:65" s="1" customFormat="1" ht="13.5" customHeight="1">
      <c r="A16" s="186" t="s">
        <v>160</v>
      </c>
      <c r="B16" s="187"/>
      <c r="C16" s="187"/>
      <c r="D16" s="187"/>
      <c r="E16" s="187"/>
      <c r="F16" s="187"/>
      <c r="G16" s="187"/>
      <c r="H16" s="187"/>
      <c r="I16" s="188"/>
      <c r="J16" s="54" t="s">
        <v>161</v>
      </c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6"/>
    </row>
    <row r="17" spans="1:66" s="1" customFormat="1" ht="13.5" customHeight="1">
      <c r="A17" s="186" t="s">
        <v>162</v>
      </c>
      <c r="B17" s="187"/>
      <c r="C17" s="187"/>
      <c r="D17" s="187"/>
      <c r="E17" s="187"/>
      <c r="F17" s="187"/>
      <c r="G17" s="187"/>
      <c r="H17" s="187"/>
      <c r="I17" s="188"/>
      <c r="J17" s="54" t="s">
        <v>163</v>
      </c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6"/>
    </row>
    <row r="18" spans="1:66" s="1" customFormat="1" ht="13.5" customHeight="1">
      <c r="A18" s="186" t="s">
        <v>164</v>
      </c>
      <c r="B18" s="187"/>
      <c r="C18" s="187"/>
      <c r="D18" s="187"/>
      <c r="E18" s="187"/>
      <c r="F18" s="187"/>
      <c r="G18" s="187"/>
      <c r="H18" s="187"/>
      <c r="I18" s="188"/>
      <c r="J18" s="54" t="s">
        <v>165</v>
      </c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6"/>
      <c r="BN18" s="46"/>
    </row>
    <row r="19" spans="1:66" s="1" customFormat="1" ht="13.5" customHeight="1">
      <c r="A19" s="60" t="s">
        <v>12</v>
      </c>
      <c r="B19" s="61"/>
      <c r="C19" s="61"/>
      <c r="D19" s="61"/>
      <c r="E19" s="61"/>
      <c r="F19" s="61"/>
      <c r="G19" s="61"/>
      <c r="H19" s="61"/>
      <c r="I19" s="62"/>
      <c r="J19" s="63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5"/>
    </row>
    <row r="20" spans="1:66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6">
      <c r="A21" s="48" t="s">
        <v>44</v>
      </c>
      <c r="B21" s="49"/>
      <c r="C21" s="49"/>
      <c r="D21" s="49"/>
      <c r="E21" s="49"/>
      <c r="F21" s="49"/>
      <c r="G21" s="50"/>
      <c r="H21" s="8"/>
      <c r="I21" s="9"/>
      <c r="J21" s="9"/>
      <c r="K21" s="9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</row>
    <row r="22" spans="1:66">
      <c r="A22" s="66" t="s">
        <v>14</v>
      </c>
      <c r="B22" s="68"/>
      <c r="C22" s="66" t="s">
        <v>15</v>
      </c>
      <c r="D22" s="67"/>
      <c r="E22" s="67"/>
      <c r="F22" s="67"/>
      <c r="G22" s="68"/>
      <c r="H22" s="66" t="s">
        <v>16</v>
      </c>
      <c r="I22" s="67"/>
      <c r="J22" s="67"/>
      <c r="K22" s="67"/>
      <c r="L22" s="68"/>
      <c r="M22" s="213" t="s">
        <v>45</v>
      </c>
      <c r="N22" s="214"/>
      <c r="O22" s="215"/>
      <c r="P22" s="66" t="s">
        <v>25</v>
      </c>
      <c r="Q22" s="67"/>
      <c r="R22" s="67"/>
      <c r="S22" s="67"/>
      <c r="T22" s="68"/>
      <c r="U22" s="66" t="s">
        <v>46</v>
      </c>
      <c r="V22" s="67"/>
      <c r="W22" s="67"/>
      <c r="X22" s="67"/>
      <c r="Y22" s="68"/>
      <c r="Z22" s="213" t="s">
        <v>47</v>
      </c>
      <c r="AA22" s="214"/>
      <c r="AB22" s="215"/>
      <c r="AC22" s="213" t="s">
        <v>48</v>
      </c>
      <c r="AD22" s="214"/>
      <c r="AE22" s="215"/>
      <c r="AF22" s="66" t="s">
        <v>17</v>
      </c>
      <c r="AG22" s="67"/>
      <c r="AH22" s="67"/>
      <c r="AI22" s="67"/>
      <c r="AJ22" s="68"/>
      <c r="AK22" s="72" t="s">
        <v>29</v>
      </c>
      <c r="AL22" s="73"/>
      <c r="AM22" s="73"/>
      <c r="AN22" s="74"/>
      <c r="AO22" s="66" t="s">
        <v>49</v>
      </c>
      <c r="AP22" s="67"/>
      <c r="AQ22" s="67"/>
      <c r="AR22" s="67"/>
      <c r="AS22" s="67"/>
      <c r="AT22" s="68"/>
      <c r="AU22" s="66" t="s">
        <v>19</v>
      </c>
      <c r="AV22" s="67"/>
      <c r="AW22" s="67"/>
      <c r="AX22" s="67"/>
      <c r="AY22" s="67"/>
      <c r="AZ22" s="67"/>
      <c r="BA22" s="67"/>
      <c r="BB22" s="67"/>
      <c r="BC22" s="67"/>
      <c r="BD22" s="68"/>
    </row>
    <row r="23" spans="1:66">
      <c r="A23" s="69"/>
      <c r="B23" s="71"/>
      <c r="C23" s="69"/>
      <c r="D23" s="70"/>
      <c r="E23" s="70"/>
      <c r="F23" s="70"/>
      <c r="G23" s="71"/>
      <c r="H23" s="69"/>
      <c r="I23" s="70"/>
      <c r="J23" s="70"/>
      <c r="K23" s="70"/>
      <c r="L23" s="71"/>
      <c r="M23" s="216"/>
      <c r="N23" s="217"/>
      <c r="O23" s="218"/>
      <c r="P23" s="69"/>
      <c r="Q23" s="70"/>
      <c r="R23" s="70"/>
      <c r="S23" s="70"/>
      <c r="T23" s="71"/>
      <c r="U23" s="69"/>
      <c r="V23" s="70"/>
      <c r="W23" s="70"/>
      <c r="X23" s="70"/>
      <c r="Y23" s="71"/>
      <c r="Z23" s="216"/>
      <c r="AA23" s="217"/>
      <c r="AB23" s="218"/>
      <c r="AC23" s="216"/>
      <c r="AD23" s="217"/>
      <c r="AE23" s="218"/>
      <c r="AF23" s="69"/>
      <c r="AG23" s="70"/>
      <c r="AH23" s="70"/>
      <c r="AI23" s="70"/>
      <c r="AJ23" s="71"/>
      <c r="AK23" s="230" t="s">
        <v>30</v>
      </c>
      <c r="AL23" s="230"/>
      <c r="AM23" s="230" t="s">
        <v>31</v>
      </c>
      <c r="AN23" s="230"/>
      <c r="AO23" s="69"/>
      <c r="AP23" s="70"/>
      <c r="AQ23" s="70"/>
      <c r="AR23" s="70"/>
      <c r="AS23" s="70"/>
      <c r="AT23" s="71"/>
      <c r="AU23" s="69"/>
      <c r="AV23" s="70"/>
      <c r="AW23" s="70"/>
      <c r="AX23" s="70"/>
      <c r="AY23" s="70"/>
      <c r="AZ23" s="70"/>
      <c r="BA23" s="70"/>
      <c r="BB23" s="70"/>
      <c r="BC23" s="70"/>
      <c r="BD23" s="71"/>
    </row>
    <row r="24" spans="1:66" ht="48" customHeight="1">
      <c r="A24" s="177">
        <f>ROW()-23</f>
        <v>1</v>
      </c>
      <c r="B24" s="178"/>
      <c r="C24" s="107" t="s">
        <v>83</v>
      </c>
      <c r="D24" s="108"/>
      <c r="E24" s="108"/>
      <c r="F24" s="108"/>
      <c r="G24" s="109"/>
      <c r="H24" s="76" t="s">
        <v>62</v>
      </c>
      <c r="I24" s="77"/>
      <c r="J24" s="77"/>
      <c r="K24" s="77"/>
      <c r="L24" s="78"/>
      <c r="M24" s="181" t="s">
        <v>94</v>
      </c>
      <c r="N24" s="182"/>
      <c r="O24" s="183"/>
      <c r="P24" s="181" t="s">
        <v>92</v>
      </c>
      <c r="Q24" s="182"/>
      <c r="R24" s="182"/>
      <c r="S24" s="182"/>
      <c r="T24" s="183"/>
      <c r="U24" s="181" t="s">
        <v>65</v>
      </c>
      <c r="V24" s="182"/>
      <c r="W24" s="182"/>
      <c r="X24" s="182"/>
      <c r="Y24" s="183"/>
      <c r="Z24" s="181">
        <f>LEN(C24)</f>
        <v>9</v>
      </c>
      <c r="AA24" s="182"/>
      <c r="AB24" s="183"/>
      <c r="AC24" s="185">
        <f>3*(LENB(C24)-LEN(C24)) + 2*LEN(C24) - LENB(C24)</f>
        <v>27</v>
      </c>
      <c r="AD24" s="185"/>
      <c r="AE24" s="185"/>
      <c r="AF24" s="94" t="s">
        <v>86</v>
      </c>
      <c r="AG24" s="173"/>
      <c r="AH24" s="173"/>
      <c r="AI24" s="173"/>
      <c r="AJ24" s="95"/>
      <c r="AK24" s="94">
        <v>1</v>
      </c>
      <c r="AL24" s="95"/>
      <c r="AM24" s="94">
        <v>1</v>
      </c>
      <c r="AN24" s="95"/>
      <c r="AO24" s="94" t="s">
        <v>62</v>
      </c>
      <c r="AP24" s="173"/>
      <c r="AQ24" s="173"/>
      <c r="AR24" s="173"/>
      <c r="AS24" s="173"/>
      <c r="AT24" s="95"/>
      <c r="AU24" s="233" t="s">
        <v>98</v>
      </c>
      <c r="AV24" s="234"/>
      <c r="AW24" s="234"/>
      <c r="AX24" s="234"/>
      <c r="AY24" s="234"/>
      <c r="AZ24" s="234"/>
      <c r="BA24" s="234"/>
      <c r="BB24" s="234"/>
      <c r="BC24" s="234"/>
      <c r="BD24" s="235"/>
    </row>
    <row r="25" spans="1:66" ht="30.75" customHeight="1">
      <c r="A25" s="177">
        <f>ROW()-23</f>
        <v>2</v>
      </c>
      <c r="B25" s="184"/>
      <c r="C25" s="107" t="s">
        <v>177</v>
      </c>
      <c r="D25" s="108"/>
      <c r="E25" s="108"/>
      <c r="F25" s="108"/>
      <c r="G25" s="109"/>
      <c r="H25" s="54" t="s">
        <v>62</v>
      </c>
      <c r="I25" s="55"/>
      <c r="J25" s="55"/>
      <c r="K25" s="55"/>
      <c r="L25" s="56"/>
      <c r="M25" s="181" t="s">
        <v>94</v>
      </c>
      <c r="N25" s="182"/>
      <c r="O25" s="183"/>
      <c r="P25" s="181" t="s">
        <v>88</v>
      </c>
      <c r="Q25" s="182"/>
      <c r="R25" s="182"/>
      <c r="S25" s="182"/>
      <c r="T25" s="183"/>
      <c r="U25" s="181" t="s">
        <v>109</v>
      </c>
      <c r="V25" s="182"/>
      <c r="W25" s="182"/>
      <c r="X25" s="182"/>
      <c r="Y25" s="183"/>
      <c r="Z25" s="105">
        <f>LEN(C25)</f>
        <v>7</v>
      </c>
      <c r="AA25" s="113"/>
      <c r="AB25" s="106"/>
      <c r="AC25" s="105">
        <f>3*(LENB(C25)-LEN(C25)) + 2*LEN(C25) - LENB(C25)</f>
        <v>21</v>
      </c>
      <c r="AD25" s="113"/>
      <c r="AE25" s="106"/>
      <c r="AF25" s="94" t="s">
        <v>86</v>
      </c>
      <c r="AG25" s="173"/>
      <c r="AH25" s="173"/>
      <c r="AI25" s="173"/>
      <c r="AJ25" s="95"/>
      <c r="AK25" s="142">
        <v>1</v>
      </c>
      <c r="AL25" s="142"/>
      <c r="AM25" s="94">
        <v>1</v>
      </c>
      <c r="AN25" s="95"/>
      <c r="AO25" s="94" t="s">
        <v>62</v>
      </c>
      <c r="AP25" s="173"/>
      <c r="AQ25" s="173"/>
      <c r="AR25" s="173"/>
      <c r="AS25" s="173"/>
      <c r="AT25" s="95"/>
      <c r="AU25" s="174" t="s">
        <v>178</v>
      </c>
      <c r="AV25" s="175"/>
      <c r="AW25" s="175"/>
      <c r="AX25" s="175"/>
      <c r="AY25" s="175"/>
      <c r="AZ25" s="175"/>
      <c r="BA25" s="175"/>
      <c r="BB25" s="175"/>
      <c r="BC25" s="175"/>
      <c r="BD25" s="176"/>
    </row>
    <row r="26" spans="1:66" ht="48" customHeight="1">
      <c r="A26" s="177">
        <f t="shared" ref="A26:A61" si="0">ROW()-23</f>
        <v>3</v>
      </c>
      <c r="B26" s="178"/>
      <c r="C26" s="107" t="s">
        <v>66</v>
      </c>
      <c r="D26" s="108"/>
      <c r="E26" s="108"/>
      <c r="F26" s="108"/>
      <c r="G26" s="109"/>
      <c r="H26" s="76" t="s">
        <v>62</v>
      </c>
      <c r="I26" s="77"/>
      <c r="J26" s="77"/>
      <c r="K26" s="77"/>
      <c r="L26" s="78"/>
      <c r="M26" s="181" t="s">
        <v>94</v>
      </c>
      <c r="N26" s="182"/>
      <c r="O26" s="183"/>
      <c r="P26" s="181" t="s">
        <v>92</v>
      </c>
      <c r="Q26" s="182"/>
      <c r="R26" s="182"/>
      <c r="S26" s="182"/>
      <c r="T26" s="183"/>
      <c r="U26" s="181" t="s">
        <v>65</v>
      </c>
      <c r="V26" s="182"/>
      <c r="W26" s="182"/>
      <c r="X26" s="182"/>
      <c r="Y26" s="183"/>
      <c r="Z26" s="181">
        <f t="shared" ref="Z26:Z41" si="1">LEN(C26)</f>
        <v>5</v>
      </c>
      <c r="AA26" s="182"/>
      <c r="AB26" s="183"/>
      <c r="AC26" s="185">
        <f t="shared" ref="AC26:AC41" si="2">3*(LENB(C26)-LEN(C26)) + 2*LEN(C26) - LENB(C26)</f>
        <v>15</v>
      </c>
      <c r="AD26" s="185"/>
      <c r="AE26" s="185"/>
      <c r="AF26" s="94" t="s">
        <v>86</v>
      </c>
      <c r="AG26" s="173"/>
      <c r="AH26" s="173"/>
      <c r="AI26" s="173"/>
      <c r="AJ26" s="95"/>
      <c r="AK26" s="94">
        <v>1</v>
      </c>
      <c r="AL26" s="95"/>
      <c r="AM26" s="94">
        <v>1</v>
      </c>
      <c r="AN26" s="95"/>
      <c r="AO26" s="94" t="s">
        <v>62</v>
      </c>
      <c r="AP26" s="173"/>
      <c r="AQ26" s="173"/>
      <c r="AR26" s="173"/>
      <c r="AS26" s="173"/>
      <c r="AT26" s="95"/>
      <c r="AU26" s="233" t="s">
        <v>99</v>
      </c>
      <c r="AV26" s="234"/>
      <c r="AW26" s="234"/>
      <c r="AX26" s="234"/>
      <c r="AY26" s="234"/>
      <c r="AZ26" s="234"/>
      <c r="BA26" s="234"/>
      <c r="BB26" s="234"/>
      <c r="BC26" s="234"/>
      <c r="BD26" s="235"/>
    </row>
    <row r="27" spans="1:66" ht="30.75" customHeight="1">
      <c r="A27" s="177">
        <f t="shared" si="0"/>
        <v>4</v>
      </c>
      <c r="B27" s="178"/>
      <c r="C27" s="107" t="s">
        <v>67</v>
      </c>
      <c r="D27" s="108"/>
      <c r="E27" s="108"/>
      <c r="F27" s="108"/>
      <c r="G27" s="109"/>
      <c r="H27" s="76" t="s">
        <v>62</v>
      </c>
      <c r="I27" s="77"/>
      <c r="J27" s="77"/>
      <c r="K27" s="77"/>
      <c r="L27" s="78"/>
      <c r="M27" s="181" t="s">
        <v>94</v>
      </c>
      <c r="N27" s="182"/>
      <c r="O27" s="183"/>
      <c r="P27" s="181" t="s">
        <v>92</v>
      </c>
      <c r="Q27" s="182"/>
      <c r="R27" s="182"/>
      <c r="S27" s="182"/>
      <c r="T27" s="183"/>
      <c r="U27" s="181" t="s">
        <v>65</v>
      </c>
      <c r="V27" s="182"/>
      <c r="W27" s="182"/>
      <c r="X27" s="182"/>
      <c r="Y27" s="183"/>
      <c r="Z27" s="181">
        <f t="shared" si="1"/>
        <v>10</v>
      </c>
      <c r="AA27" s="182"/>
      <c r="AB27" s="183"/>
      <c r="AC27" s="185">
        <f t="shared" si="2"/>
        <v>28</v>
      </c>
      <c r="AD27" s="185"/>
      <c r="AE27" s="185"/>
      <c r="AF27" s="94" t="s">
        <v>86</v>
      </c>
      <c r="AG27" s="173"/>
      <c r="AH27" s="173"/>
      <c r="AI27" s="173"/>
      <c r="AJ27" s="95"/>
      <c r="AK27" s="94">
        <v>1</v>
      </c>
      <c r="AL27" s="95"/>
      <c r="AM27" s="94">
        <v>1</v>
      </c>
      <c r="AN27" s="95"/>
      <c r="AO27" s="94" t="s">
        <v>62</v>
      </c>
      <c r="AP27" s="173"/>
      <c r="AQ27" s="173"/>
      <c r="AR27" s="173"/>
      <c r="AS27" s="173"/>
      <c r="AT27" s="95"/>
      <c r="AU27" s="233" t="s">
        <v>100</v>
      </c>
      <c r="AV27" s="234"/>
      <c r="AW27" s="234"/>
      <c r="AX27" s="234"/>
      <c r="AY27" s="234"/>
      <c r="AZ27" s="234"/>
      <c r="BA27" s="234"/>
      <c r="BB27" s="234"/>
      <c r="BC27" s="234"/>
      <c r="BD27" s="235"/>
    </row>
    <row r="28" spans="1:66" ht="30.75" customHeight="1">
      <c r="A28" s="177">
        <f t="shared" si="0"/>
        <v>5</v>
      </c>
      <c r="B28" s="178"/>
      <c r="C28" s="107" t="s">
        <v>68</v>
      </c>
      <c r="D28" s="108"/>
      <c r="E28" s="108"/>
      <c r="F28" s="108"/>
      <c r="G28" s="109"/>
      <c r="H28" s="76" t="s">
        <v>62</v>
      </c>
      <c r="I28" s="77"/>
      <c r="J28" s="77"/>
      <c r="K28" s="77"/>
      <c r="L28" s="78"/>
      <c r="M28" s="181" t="s">
        <v>94</v>
      </c>
      <c r="N28" s="182"/>
      <c r="O28" s="183"/>
      <c r="P28" s="181" t="s">
        <v>92</v>
      </c>
      <c r="Q28" s="182"/>
      <c r="R28" s="182"/>
      <c r="S28" s="182"/>
      <c r="T28" s="183"/>
      <c r="U28" s="181" t="s">
        <v>65</v>
      </c>
      <c r="V28" s="182"/>
      <c r="W28" s="182"/>
      <c r="X28" s="182"/>
      <c r="Y28" s="183"/>
      <c r="Z28" s="181">
        <f t="shared" si="1"/>
        <v>10</v>
      </c>
      <c r="AA28" s="182"/>
      <c r="AB28" s="183"/>
      <c r="AC28" s="185">
        <f t="shared" si="2"/>
        <v>30</v>
      </c>
      <c r="AD28" s="185"/>
      <c r="AE28" s="185"/>
      <c r="AF28" s="94" t="s">
        <v>86</v>
      </c>
      <c r="AG28" s="173"/>
      <c r="AH28" s="173"/>
      <c r="AI28" s="173"/>
      <c r="AJ28" s="95"/>
      <c r="AK28" s="94">
        <v>1</v>
      </c>
      <c r="AL28" s="95"/>
      <c r="AM28" s="94">
        <v>1</v>
      </c>
      <c r="AN28" s="95"/>
      <c r="AO28" s="94" t="s">
        <v>62</v>
      </c>
      <c r="AP28" s="173"/>
      <c r="AQ28" s="173"/>
      <c r="AR28" s="173"/>
      <c r="AS28" s="173"/>
      <c r="AT28" s="95"/>
      <c r="AU28" s="233" t="s">
        <v>169</v>
      </c>
      <c r="AV28" s="234"/>
      <c r="AW28" s="234"/>
      <c r="AX28" s="234"/>
      <c r="AY28" s="234"/>
      <c r="AZ28" s="234"/>
      <c r="BA28" s="234"/>
      <c r="BB28" s="234"/>
      <c r="BC28" s="234"/>
      <c r="BD28" s="235"/>
    </row>
    <row r="29" spans="1:66" ht="30.75" customHeight="1">
      <c r="A29" s="177">
        <f t="shared" si="0"/>
        <v>6</v>
      </c>
      <c r="B29" s="178"/>
      <c r="C29" s="107" t="s">
        <v>69</v>
      </c>
      <c r="D29" s="108"/>
      <c r="E29" s="108"/>
      <c r="F29" s="108"/>
      <c r="G29" s="109"/>
      <c r="H29" s="76" t="s">
        <v>62</v>
      </c>
      <c r="I29" s="77"/>
      <c r="J29" s="77"/>
      <c r="K29" s="77"/>
      <c r="L29" s="78"/>
      <c r="M29" s="181" t="s">
        <v>94</v>
      </c>
      <c r="N29" s="182"/>
      <c r="O29" s="183"/>
      <c r="P29" s="181" t="s">
        <v>92</v>
      </c>
      <c r="Q29" s="182"/>
      <c r="R29" s="182"/>
      <c r="S29" s="182"/>
      <c r="T29" s="183"/>
      <c r="U29" s="181" t="s">
        <v>65</v>
      </c>
      <c r="V29" s="182"/>
      <c r="W29" s="182"/>
      <c r="X29" s="182"/>
      <c r="Y29" s="183"/>
      <c r="Z29" s="181">
        <f t="shared" si="1"/>
        <v>11</v>
      </c>
      <c r="AA29" s="182"/>
      <c r="AB29" s="183"/>
      <c r="AC29" s="185">
        <f t="shared" si="2"/>
        <v>31</v>
      </c>
      <c r="AD29" s="185"/>
      <c r="AE29" s="185"/>
      <c r="AF29" s="94" t="s">
        <v>86</v>
      </c>
      <c r="AG29" s="173"/>
      <c r="AH29" s="173"/>
      <c r="AI29" s="173"/>
      <c r="AJ29" s="95"/>
      <c r="AK29" s="94">
        <v>1</v>
      </c>
      <c r="AL29" s="95"/>
      <c r="AM29" s="94">
        <v>1</v>
      </c>
      <c r="AN29" s="95"/>
      <c r="AO29" s="94" t="s">
        <v>62</v>
      </c>
      <c r="AP29" s="173"/>
      <c r="AQ29" s="173"/>
      <c r="AR29" s="173"/>
      <c r="AS29" s="173"/>
      <c r="AT29" s="95"/>
      <c r="AU29" s="233" t="s">
        <v>101</v>
      </c>
      <c r="AV29" s="234"/>
      <c r="AW29" s="234"/>
      <c r="AX29" s="234"/>
      <c r="AY29" s="234"/>
      <c r="AZ29" s="234"/>
      <c r="BA29" s="234"/>
      <c r="BB29" s="234"/>
      <c r="BC29" s="234"/>
      <c r="BD29" s="235"/>
    </row>
    <row r="30" spans="1:66" ht="30.75" customHeight="1">
      <c r="A30" s="177">
        <f t="shared" si="0"/>
        <v>7</v>
      </c>
      <c r="B30" s="178"/>
      <c r="C30" s="107" t="s">
        <v>70</v>
      </c>
      <c r="D30" s="108"/>
      <c r="E30" s="108"/>
      <c r="F30" s="108"/>
      <c r="G30" s="109"/>
      <c r="H30" s="76" t="s">
        <v>62</v>
      </c>
      <c r="I30" s="77"/>
      <c r="J30" s="77"/>
      <c r="K30" s="77"/>
      <c r="L30" s="78"/>
      <c r="M30" s="181" t="s">
        <v>94</v>
      </c>
      <c r="N30" s="182"/>
      <c r="O30" s="183"/>
      <c r="P30" s="181" t="s">
        <v>92</v>
      </c>
      <c r="Q30" s="182"/>
      <c r="R30" s="182"/>
      <c r="S30" s="182"/>
      <c r="T30" s="183"/>
      <c r="U30" s="181" t="s">
        <v>65</v>
      </c>
      <c r="V30" s="182"/>
      <c r="W30" s="182"/>
      <c r="X30" s="182"/>
      <c r="Y30" s="183"/>
      <c r="Z30" s="181">
        <f t="shared" si="1"/>
        <v>11</v>
      </c>
      <c r="AA30" s="182"/>
      <c r="AB30" s="183"/>
      <c r="AC30" s="185">
        <f t="shared" si="2"/>
        <v>31</v>
      </c>
      <c r="AD30" s="185"/>
      <c r="AE30" s="185"/>
      <c r="AF30" s="94" t="s">
        <v>86</v>
      </c>
      <c r="AG30" s="173"/>
      <c r="AH30" s="173"/>
      <c r="AI30" s="173"/>
      <c r="AJ30" s="95"/>
      <c r="AK30" s="94">
        <v>1</v>
      </c>
      <c r="AL30" s="95"/>
      <c r="AM30" s="94">
        <v>1</v>
      </c>
      <c r="AN30" s="95"/>
      <c r="AO30" s="94" t="s">
        <v>62</v>
      </c>
      <c r="AP30" s="173"/>
      <c r="AQ30" s="173"/>
      <c r="AR30" s="173"/>
      <c r="AS30" s="173"/>
      <c r="AT30" s="95"/>
      <c r="AU30" s="233" t="s">
        <v>102</v>
      </c>
      <c r="AV30" s="234"/>
      <c r="AW30" s="234"/>
      <c r="AX30" s="234"/>
      <c r="AY30" s="234"/>
      <c r="AZ30" s="234"/>
      <c r="BA30" s="234"/>
      <c r="BB30" s="234"/>
      <c r="BC30" s="234"/>
      <c r="BD30" s="235"/>
    </row>
    <row r="31" spans="1:66" ht="30.75" customHeight="1">
      <c r="A31" s="177">
        <f t="shared" si="0"/>
        <v>8</v>
      </c>
      <c r="B31" s="178"/>
      <c r="C31" s="107" t="s">
        <v>71</v>
      </c>
      <c r="D31" s="108"/>
      <c r="E31" s="108"/>
      <c r="F31" s="108"/>
      <c r="G31" s="109"/>
      <c r="H31" s="76" t="s">
        <v>62</v>
      </c>
      <c r="I31" s="77"/>
      <c r="J31" s="77"/>
      <c r="K31" s="77"/>
      <c r="L31" s="78"/>
      <c r="M31" s="181" t="s">
        <v>94</v>
      </c>
      <c r="N31" s="182"/>
      <c r="O31" s="183"/>
      <c r="P31" s="181" t="s">
        <v>92</v>
      </c>
      <c r="Q31" s="182"/>
      <c r="R31" s="182"/>
      <c r="S31" s="182"/>
      <c r="T31" s="183"/>
      <c r="U31" s="181" t="s">
        <v>65</v>
      </c>
      <c r="V31" s="182"/>
      <c r="W31" s="182"/>
      <c r="X31" s="182"/>
      <c r="Y31" s="183"/>
      <c r="Z31" s="181">
        <f t="shared" si="1"/>
        <v>10</v>
      </c>
      <c r="AA31" s="182"/>
      <c r="AB31" s="183"/>
      <c r="AC31" s="185">
        <f t="shared" si="2"/>
        <v>30</v>
      </c>
      <c r="AD31" s="185"/>
      <c r="AE31" s="185"/>
      <c r="AF31" s="94" t="s">
        <v>86</v>
      </c>
      <c r="AG31" s="173"/>
      <c r="AH31" s="173"/>
      <c r="AI31" s="173"/>
      <c r="AJ31" s="95"/>
      <c r="AK31" s="94">
        <v>1</v>
      </c>
      <c r="AL31" s="95"/>
      <c r="AM31" s="94">
        <v>1</v>
      </c>
      <c r="AN31" s="95"/>
      <c r="AO31" s="94" t="s">
        <v>62</v>
      </c>
      <c r="AP31" s="173"/>
      <c r="AQ31" s="173"/>
      <c r="AR31" s="173"/>
      <c r="AS31" s="173"/>
      <c r="AT31" s="95"/>
      <c r="AU31" s="233" t="s">
        <v>103</v>
      </c>
      <c r="AV31" s="234"/>
      <c r="AW31" s="234"/>
      <c r="AX31" s="234"/>
      <c r="AY31" s="234"/>
      <c r="AZ31" s="234"/>
      <c r="BA31" s="234"/>
      <c r="BB31" s="234"/>
      <c r="BC31" s="234"/>
      <c r="BD31" s="235"/>
    </row>
    <row r="32" spans="1:66" ht="30.75" customHeight="1">
      <c r="A32" s="177">
        <f t="shared" si="0"/>
        <v>9</v>
      </c>
      <c r="B32" s="178"/>
      <c r="C32" s="107" t="s">
        <v>72</v>
      </c>
      <c r="D32" s="108"/>
      <c r="E32" s="108"/>
      <c r="F32" s="108"/>
      <c r="G32" s="109"/>
      <c r="H32" s="76" t="s">
        <v>62</v>
      </c>
      <c r="I32" s="77"/>
      <c r="J32" s="77"/>
      <c r="K32" s="77"/>
      <c r="L32" s="78"/>
      <c r="M32" s="181" t="s">
        <v>94</v>
      </c>
      <c r="N32" s="182"/>
      <c r="O32" s="183"/>
      <c r="P32" s="181" t="s">
        <v>92</v>
      </c>
      <c r="Q32" s="182"/>
      <c r="R32" s="182"/>
      <c r="S32" s="182"/>
      <c r="T32" s="183"/>
      <c r="U32" s="181" t="s">
        <v>65</v>
      </c>
      <c r="V32" s="182"/>
      <c r="W32" s="182"/>
      <c r="X32" s="182"/>
      <c r="Y32" s="183"/>
      <c r="Z32" s="181">
        <f t="shared" si="1"/>
        <v>9</v>
      </c>
      <c r="AA32" s="182"/>
      <c r="AB32" s="183"/>
      <c r="AC32" s="185">
        <f t="shared" si="2"/>
        <v>25</v>
      </c>
      <c r="AD32" s="185"/>
      <c r="AE32" s="185"/>
      <c r="AF32" s="94" t="s">
        <v>86</v>
      </c>
      <c r="AG32" s="173"/>
      <c r="AH32" s="173"/>
      <c r="AI32" s="173"/>
      <c r="AJ32" s="95"/>
      <c r="AK32" s="94">
        <v>1</v>
      </c>
      <c r="AL32" s="95"/>
      <c r="AM32" s="94">
        <v>1</v>
      </c>
      <c r="AN32" s="95"/>
      <c r="AO32" s="94" t="s">
        <v>62</v>
      </c>
      <c r="AP32" s="173"/>
      <c r="AQ32" s="173"/>
      <c r="AR32" s="173"/>
      <c r="AS32" s="173"/>
      <c r="AT32" s="95"/>
      <c r="AU32" s="233" t="s">
        <v>100</v>
      </c>
      <c r="AV32" s="234"/>
      <c r="AW32" s="234"/>
      <c r="AX32" s="234"/>
      <c r="AY32" s="234"/>
      <c r="AZ32" s="234"/>
      <c r="BA32" s="234"/>
      <c r="BB32" s="234"/>
      <c r="BC32" s="234"/>
      <c r="BD32" s="235"/>
    </row>
    <row r="33" spans="1:59" ht="30.75" customHeight="1">
      <c r="A33" s="177">
        <f t="shared" si="0"/>
        <v>10</v>
      </c>
      <c r="B33" s="178"/>
      <c r="C33" s="107" t="s">
        <v>73</v>
      </c>
      <c r="D33" s="108"/>
      <c r="E33" s="108"/>
      <c r="F33" s="108"/>
      <c r="G33" s="109"/>
      <c r="H33" s="76" t="s">
        <v>62</v>
      </c>
      <c r="I33" s="77"/>
      <c r="J33" s="77"/>
      <c r="K33" s="77"/>
      <c r="L33" s="78"/>
      <c r="M33" s="181" t="s">
        <v>94</v>
      </c>
      <c r="N33" s="182"/>
      <c r="O33" s="183"/>
      <c r="P33" s="181" t="s">
        <v>92</v>
      </c>
      <c r="Q33" s="182"/>
      <c r="R33" s="182"/>
      <c r="S33" s="182"/>
      <c r="T33" s="183"/>
      <c r="U33" s="181" t="s">
        <v>65</v>
      </c>
      <c r="V33" s="182"/>
      <c r="W33" s="182"/>
      <c r="X33" s="182"/>
      <c r="Y33" s="183"/>
      <c r="Z33" s="181">
        <f t="shared" si="1"/>
        <v>9</v>
      </c>
      <c r="AA33" s="182"/>
      <c r="AB33" s="183"/>
      <c r="AC33" s="185">
        <f t="shared" si="2"/>
        <v>27</v>
      </c>
      <c r="AD33" s="185"/>
      <c r="AE33" s="185"/>
      <c r="AF33" s="94" t="s">
        <v>86</v>
      </c>
      <c r="AG33" s="173"/>
      <c r="AH33" s="173"/>
      <c r="AI33" s="173"/>
      <c r="AJ33" s="95"/>
      <c r="AK33" s="94">
        <v>1</v>
      </c>
      <c r="AL33" s="95"/>
      <c r="AM33" s="94">
        <v>1</v>
      </c>
      <c r="AN33" s="95"/>
      <c r="AO33" s="94" t="s">
        <v>62</v>
      </c>
      <c r="AP33" s="173"/>
      <c r="AQ33" s="173"/>
      <c r="AR33" s="173"/>
      <c r="AS33" s="173"/>
      <c r="AT33" s="95"/>
      <c r="AU33" s="233" t="s">
        <v>169</v>
      </c>
      <c r="AV33" s="234"/>
      <c r="AW33" s="234"/>
      <c r="AX33" s="234"/>
      <c r="AY33" s="234"/>
      <c r="AZ33" s="234"/>
      <c r="BA33" s="234"/>
      <c r="BB33" s="234"/>
      <c r="BC33" s="234"/>
      <c r="BD33" s="235"/>
    </row>
    <row r="34" spans="1:59" ht="30.75" customHeight="1">
      <c r="A34" s="177">
        <f t="shared" si="0"/>
        <v>11</v>
      </c>
      <c r="B34" s="178"/>
      <c r="C34" s="107" t="s">
        <v>74</v>
      </c>
      <c r="D34" s="108"/>
      <c r="E34" s="108"/>
      <c r="F34" s="108"/>
      <c r="G34" s="109"/>
      <c r="H34" s="76" t="s">
        <v>62</v>
      </c>
      <c r="I34" s="77"/>
      <c r="J34" s="77"/>
      <c r="K34" s="77"/>
      <c r="L34" s="78"/>
      <c r="M34" s="181" t="s">
        <v>94</v>
      </c>
      <c r="N34" s="182"/>
      <c r="O34" s="183"/>
      <c r="P34" s="181" t="s">
        <v>92</v>
      </c>
      <c r="Q34" s="182"/>
      <c r="R34" s="182"/>
      <c r="S34" s="182"/>
      <c r="T34" s="183"/>
      <c r="U34" s="181" t="s">
        <v>65</v>
      </c>
      <c r="V34" s="182"/>
      <c r="W34" s="182"/>
      <c r="X34" s="182"/>
      <c r="Y34" s="183"/>
      <c r="Z34" s="181">
        <f t="shared" si="1"/>
        <v>10</v>
      </c>
      <c r="AA34" s="182"/>
      <c r="AB34" s="183"/>
      <c r="AC34" s="185">
        <f t="shared" si="2"/>
        <v>28</v>
      </c>
      <c r="AD34" s="185"/>
      <c r="AE34" s="185"/>
      <c r="AF34" s="94" t="s">
        <v>86</v>
      </c>
      <c r="AG34" s="173"/>
      <c r="AH34" s="173"/>
      <c r="AI34" s="173"/>
      <c r="AJ34" s="95"/>
      <c r="AK34" s="94">
        <v>1</v>
      </c>
      <c r="AL34" s="95"/>
      <c r="AM34" s="94">
        <v>1</v>
      </c>
      <c r="AN34" s="95"/>
      <c r="AO34" s="94" t="s">
        <v>62</v>
      </c>
      <c r="AP34" s="173"/>
      <c r="AQ34" s="173"/>
      <c r="AR34" s="173"/>
      <c r="AS34" s="173"/>
      <c r="AT34" s="95"/>
      <c r="AU34" s="233" t="s">
        <v>101</v>
      </c>
      <c r="AV34" s="234"/>
      <c r="AW34" s="234"/>
      <c r="AX34" s="234"/>
      <c r="AY34" s="234"/>
      <c r="AZ34" s="234"/>
      <c r="BA34" s="234"/>
      <c r="BB34" s="234"/>
      <c r="BC34" s="234"/>
      <c r="BD34" s="235"/>
    </row>
    <row r="35" spans="1:59" ht="30.75" customHeight="1">
      <c r="A35" s="177">
        <f t="shared" si="0"/>
        <v>12</v>
      </c>
      <c r="B35" s="178"/>
      <c r="C35" s="107" t="s">
        <v>75</v>
      </c>
      <c r="D35" s="108"/>
      <c r="E35" s="108"/>
      <c r="F35" s="108"/>
      <c r="G35" s="109"/>
      <c r="H35" s="76" t="s">
        <v>62</v>
      </c>
      <c r="I35" s="77"/>
      <c r="J35" s="77"/>
      <c r="K35" s="77"/>
      <c r="L35" s="78"/>
      <c r="M35" s="181" t="s">
        <v>94</v>
      </c>
      <c r="N35" s="182"/>
      <c r="O35" s="183"/>
      <c r="P35" s="181" t="s">
        <v>92</v>
      </c>
      <c r="Q35" s="182"/>
      <c r="R35" s="182"/>
      <c r="S35" s="182"/>
      <c r="T35" s="183"/>
      <c r="U35" s="181" t="s">
        <v>65</v>
      </c>
      <c r="V35" s="182"/>
      <c r="W35" s="182"/>
      <c r="X35" s="182"/>
      <c r="Y35" s="183"/>
      <c r="Z35" s="181">
        <f t="shared" si="1"/>
        <v>10</v>
      </c>
      <c r="AA35" s="182"/>
      <c r="AB35" s="183"/>
      <c r="AC35" s="185">
        <f t="shared" si="2"/>
        <v>28</v>
      </c>
      <c r="AD35" s="185"/>
      <c r="AE35" s="185"/>
      <c r="AF35" s="94" t="s">
        <v>86</v>
      </c>
      <c r="AG35" s="173"/>
      <c r="AH35" s="173"/>
      <c r="AI35" s="173"/>
      <c r="AJ35" s="95"/>
      <c r="AK35" s="94">
        <v>1</v>
      </c>
      <c r="AL35" s="95"/>
      <c r="AM35" s="94">
        <v>1</v>
      </c>
      <c r="AN35" s="95"/>
      <c r="AO35" s="94" t="s">
        <v>62</v>
      </c>
      <c r="AP35" s="173"/>
      <c r="AQ35" s="173"/>
      <c r="AR35" s="173"/>
      <c r="AS35" s="173"/>
      <c r="AT35" s="95"/>
      <c r="AU35" s="233" t="s">
        <v>102</v>
      </c>
      <c r="AV35" s="234"/>
      <c r="AW35" s="234"/>
      <c r="AX35" s="234"/>
      <c r="AY35" s="234"/>
      <c r="AZ35" s="234"/>
      <c r="BA35" s="234"/>
      <c r="BB35" s="234"/>
      <c r="BC35" s="234"/>
      <c r="BD35" s="235"/>
    </row>
    <row r="36" spans="1:59" ht="30.75" customHeight="1">
      <c r="A36" s="177">
        <f t="shared" si="0"/>
        <v>13</v>
      </c>
      <c r="B36" s="178"/>
      <c r="C36" s="107" t="s">
        <v>76</v>
      </c>
      <c r="D36" s="108"/>
      <c r="E36" s="108"/>
      <c r="F36" s="108"/>
      <c r="G36" s="109"/>
      <c r="H36" s="76" t="s">
        <v>62</v>
      </c>
      <c r="I36" s="77"/>
      <c r="J36" s="77"/>
      <c r="K36" s="77"/>
      <c r="L36" s="78"/>
      <c r="M36" s="181" t="s">
        <v>94</v>
      </c>
      <c r="N36" s="182"/>
      <c r="O36" s="183"/>
      <c r="P36" s="181" t="s">
        <v>92</v>
      </c>
      <c r="Q36" s="182"/>
      <c r="R36" s="182"/>
      <c r="S36" s="182"/>
      <c r="T36" s="183"/>
      <c r="U36" s="181" t="s">
        <v>65</v>
      </c>
      <c r="V36" s="182"/>
      <c r="W36" s="182"/>
      <c r="X36" s="182"/>
      <c r="Y36" s="183"/>
      <c r="Z36" s="181">
        <f t="shared" si="1"/>
        <v>9</v>
      </c>
      <c r="AA36" s="182"/>
      <c r="AB36" s="183"/>
      <c r="AC36" s="185">
        <f t="shared" si="2"/>
        <v>27</v>
      </c>
      <c r="AD36" s="185"/>
      <c r="AE36" s="185"/>
      <c r="AF36" s="94" t="s">
        <v>86</v>
      </c>
      <c r="AG36" s="173"/>
      <c r="AH36" s="173"/>
      <c r="AI36" s="173"/>
      <c r="AJ36" s="95"/>
      <c r="AK36" s="94">
        <v>1</v>
      </c>
      <c r="AL36" s="95"/>
      <c r="AM36" s="94">
        <v>1</v>
      </c>
      <c r="AN36" s="95"/>
      <c r="AO36" s="94" t="s">
        <v>62</v>
      </c>
      <c r="AP36" s="173"/>
      <c r="AQ36" s="173"/>
      <c r="AR36" s="173"/>
      <c r="AS36" s="173"/>
      <c r="AT36" s="95"/>
      <c r="AU36" s="233" t="s">
        <v>103</v>
      </c>
      <c r="AV36" s="234"/>
      <c r="AW36" s="234"/>
      <c r="AX36" s="234"/>
      <c r="AY36" s="234"/>
      <c r="AZ36" s="234"/>
      <c r="BA36" s="234"/>
      <c r="BB36" s="234"/>
      <c r="BC36" s="234"/>
      <c r="BD36" s="235"/>
    </row>
    <row r="37" spans="1:59" ht="30.75" customHeight="1">
      <c r="A37" s="177">
        <f t="shared" si="0"/>
        <v>14</v>
      </c>
      <c r="B37" s="178"/>
      <c r="C37" s="107" t="s">
        <v>77</v>
      </c>
      <c r="D37" s="108"/>
      <c r="E37" s="108"/>
      <c r="F37" s="108"/>
      <c r="G37" s="109"/>
      <c r="H37" s="76" t="s">
        <v>62</v>
      </c>
      <c r="I37" s="77"/>
      <c r="J37" s="77"/>
      <c r="K37" s="77"/>
      <c r="L37" s="78"/>
      <c r="M37" s="181" t="s">
        <v>94</v>
      </c>
      <c r="N37" s="182"/>
      <c r="O37" s="183"/>
      <c r="P37" s="181" t="s">
        <v>92</v>
      </c>
      <c r="Q37" s="182"/>
      <c r="R37" s="182"/>
      <c r="S37" s="182"/>
      <c r="T37" s="183"/>
      <c r="U37" s="181" t="s">
        <v>65</v>
      </c>
      <c r="V37" s="182"/>
      <c r="W37" s="182"/>
      <c r="X37" s="182"/>
      <c r="Y37" s="183"/>
      <c r="Z37" s="181">
        <f t="shared" si="1"/>
        <v>10</v>
      </c>
      <c r="AA37" s="182"/>
      <c r="AB37" s="183"/>
      <c r="AC37" s="185">
        <f t="shared" si="2"/>
        <v>28</v>
      </c>
      <c r="AD37" s="185"/>
      <c r="AE37" s="185"/>
      <c r="AF37" s="94" t="s">
        <v>86</v>
      </c>
      <c r="AG37" s="173"/>
      <c r="AH37" s="173"/>
      <c r="AI37" s="173"/>
      <c r="AJ37" s="95"/>
      <c r="AK37" s="94">
        <v>1</v>
      </c>
      <c r="AL37" s="95"/>
      <c r="AM37" s="94">
        <v>1</v>
      </c>
      <c r="AN37" s="95"/>
      <c r="AO37" s="94" t="s">
        <v>62</v>
      </c>
      <c r="AP37" s="173"/>
      <c r="AQ37" s="173"/>
      <c r="AR37" s="173"/>
      <c r="AS37" s="173"/>
      <c r="AT37" s="95"/>
      <c r="AU37" s="233" t="s">
        <v>104</v>
      </c>
      <c r="AV37" s="234"/>
      <c r="AW37" s="234"/>
      <c r="AX37" s="234"/>
      <c r="AY37" s="234"/>
      <c r="AZ37" s="234"/>
      <c r="BA37" s="234"/>
      <c r="BB37" s="234"/>
      <c r="BC37" s="234"/>
      <c r="BD37" s="235"/>
    </row>
    <row r="38" spans="1:59" ht="30.75" customHeight="1">
      <c r="A38" s="177">
        <f t="shared" si="0"/>
        <v>15</v>
      </c>
      <c r="B38" s="178"/>
      <c r="C38" s="107" t="s">
        <v>78</v>
      </c>
      <c r="D38" s="108"/>
      <c r="E38" s="108"/>
      <c r="F38" s="108"/>
      <c r="G38" s="109"/>
      <c r="H38" s="76" t="s">
        <v>62</v>
      </c>
      <c r="I38" s="77"/>
      <c r="J38" s="77"/>
      <c r="K38" s="77"/>
      <c r="L38" s="78"/>
      <c r="M38" s="181" t="s">
        <v>94</v>
      </c>
      <c r="N38" s="182"/>
      <c r="O38" s="183"/>
      <c r="P38" s="181" t="s">
        <v>92</v>
      </c>
      <c r="Q38" s="182"/>
      <c r="R38" s="182"/>
      <c r="S38" s="182"/>
      <c r="T38" s="183"/>
      <c r="U38" s="181" t="s">
        <v>65</v>
      </c>
      <c r="V38" s="182"/>
      <c r="W38" s="182"/>
      <c r="X38" s="182"/>
      <c r="Y38" s="183"/>
      <c r="Z38" s="181">
        <f t="shared" si="1"/>
        <v>10</v>
      </c>
      <c r="AA38" s="182"/>
      <c r="AB38" s="183"/>
      <c r="AC38" s="185">
        <f t="shared" si="2"/>
        <v>30</v>
      </c>
      <c r="AD38" s="185"/>
      <c r="AE38" s="185"/>
      <c r="AF38" s="94" t="s">
        <v>86</v>
      </c>
      <c r="AG38" s="173"/>
      <c r="AH38" s="173"/>
      <c r="AI38" s="173"/>
      <c r="AJ38" s="95"/>
      <c r="AK38" s="94">
        <v>1</v>
      </c>
      <c r="AL38" s="95"/>
      <c r="AM38" s="94">
        <v>1</v>
      </c>
      <c r="AN38" s="95"/>
      <c r="AO38" s="94" t="s">
        <v>62</v>
      </c>
      <c r="AP38" s="173"/>
      <c r="AQ38" s="173"/>
      <c r="AR38" s="173"/>
      <c r="AS38" s="173"/>
      <c r="AT38" s="95"/>
      <c r="AU38" s="233" t="s">
        <v>169</v>
      </c>
      <c r="AV38" s="234"/>
      <c r="AW38" s="234"/>
      <c r="AX38" s="234"/>
      <c r="AY38" s="234"/>
      <c r="AZ38" s="234"/>
      <c r="BA38" s="234"/>
      <c r="BB38" s="234"/>
      <c r="BC38" s="234"/>
      <c r="BD38" s="235"/>
    </row>
    <row r="39" spans="1:59" ht="30.75" customHeight="1">
      <c r="A39" s="177">
        <f t="shared" si="0"/>
        <v>16</v>
      </c>
      <c r="B39" s="178"/>
      <c r="C39" s="107" t="s">
        <v>79</v>
      </c>
      <c r="D39" s="108"/>
      <c r="E39" s="108"/>
      <c r="F39" s="108"/>
      <c r="G39" s="109"/>
      <c r="H39" s="76" t="s">
        <v>62</v>
      </c>
      <c r="I39" s="77"/>
      <c r="J39" s="77"/>
      <c r="K39" s="77"/>
      <c r="L39" s="78"/>
      <c r="M39" s="181" t="s">
        <v>94</v>
      </c>
      <c r="N39" s="182"/>
      <c r="O39" s="183"/>
      <c r="P39" s="181" t="s">
        <v>92</v>
      </c>
      <c r="Q39" s="182"/>
      <c r="R39" s="182"/>
      <c r="S39" s="182"/>
      <c r="T39" s="183"/>
      <c r="U39" s="181" t="s">
        <v>65</v>
      </c>
      <c r="V39" s="182"/>
      <c r="W39" s="182"/>
      <c r="X39" s="182"/>
      <c r="Y39" s="183"/>
      <c r="Z39" s="181">
        <f t="shared" si="1"/>
        <v>11</v>
      </c>
      <c r="AA39" s="182"/>
      <c r="AB39" s="183"/>
      <c r="AC39" s="185">
        <f t="shared" si="2"/>
        <v>31</v>
      </c>
      <c r="AD39" s="185"/>
      <c r="AE39" s="185"/>
      <c r="AF39" s="94" t="s">
        <v>86</v>
      </c>
      <c r="AG39" s="173"/>
      <c r="AH39" s="173"/>
      <c r="AI39" s="173"/>
      <c r="AJ39" s="95"/>
      <c r="AK39" s="94">
        <v>1</v>
      </c>
      <c r="AL39" s="95"/>
      <c r="AM39" s="94">
        <v>1</v>
      </c>
      <c r="AN39" s="95"/>
      <c r="AO39" s="94" t="s">
        <v>62</v>
      </c>
      <c r="AP39" s="173"/>
      <c r="AQ39" s="173"/>
      <c r="AR39" s="173"/>
      <c r="AS39" s="173"/>
      <c r="AT39" s="95"/>
      <c r="AU39" s="233" t="s">
        <v>101</v>
      </c>
      <c r="AV39" s="234"/>
      <c r="AW39" s="234"/>
      <c r="AX39" s="234"/>
      <c r="AY39" s="234"/>
      <c r="AZ39" s="234"/>
      <c r="BA39" s="234"/>
      <c r="BB39" s="234"/>
      <c r="BC39" s="234"/>
      <c r="BD39" s="235"/>
    </row>
    <row r="40" spans="1:59" ht="30.75" customHeight="1">
      <c r="A40" s="177">
        <f t="shared" si="0"/>
        <v>17</v>
      </c>
      <c r="B40" s="178"/>
      <c r="C40" s="107" t="s">
        <v>80</v>
      </c>
      <c r="D40" s="108"/>
      <c r="E40" s="108"/>
      <c r="F40" s="108"/>
      <c r="G40" s="109"/>
      <c r="H40" s="76" t="s">
        <v>62</v>
      </c>
      <c r="I40" s="77"/>
      <c r="J40" s="77"/>
      <c r="K40" s="77"/>
      <c r="L40" s="78"/>
      <c r="M40" s="181" t="s">
        <v>94</v>
      </c>
      <c r="N40" s="182"/>
      <c r="O40" s="183"/>
      <c r="P40" s="181" t="s">
        <v>92</v>
      </c>
      <c r="Q40" s="182"/>
      <c r="R40" s="182"/>
      <c r="S40" s="182"/>
      <c r="T40" s="183"/>
      <c r="U40" s="181" t="s">
        <v>65</v>
      </c>
      <c r="V40" s="182"/>
      <c r="W40" s="182"/>
      <c r="X40" s="182"/>
      <c r="Y40" s="183"/>
      <c r="Z40" s="181">
        <f t="shared" si="1"/>
        <v>11</v>
      </c>
      <c r="AA40" s="182"/>
      <c r="AB40" s="183"/>
      <c r="AC40" s="185">
        <f t="shared" si="2"/>
        <v>31</v>
      </c>
      <c r="AD40" s="185"/>
      <c r="AE40" s="185"/>
      <c r="AF40" s="94" t="s">
        <v>86</v>
      </c>
      <c r="AG40" s="173"/>
      <c r="AH40" s="173"/>
      <c r="AI40" s="173"/>
      <c r="AJ40" s="95"/>
      <c r="AK40" s="94">
        <v>1</v>
      </c>
      <c r="AL40" s="95"/>
      <c r="AM40" s="94">
        <v>1</v>
      </c>
      <c r="AN40" s="95"/>
      <c r="AO40" s="94" t="s">
        <v>62</v>
      </c>
      <c r="AP40" s="173"/>
      <c r="AQ40" s="173"/>
      <c r="AR40" s="173"/>
      <c r="AS40" s="173"/>
      <c r="AT40" s="95"/>
      <c r="AU40" s="233" t="s">
        <v>102</v>
      </c>
      <c r="AV40" s="234"/>
      <c r="AW40" s="234"/>
      <c r="AX40" s="234"/>
      <c r="AY40" s="234"/>
      <c r="AZ40" s="234"/>
      <c r="BA40" s="234"/>
      <c r="BB40" s="234"/>
      <c r="BC40" s="234"/>
      <c r="BD40" s="235"/>
    </row>
    <row r="41" spans="1:59" ht="30.75" customHeight="1">
      <c r="A41" s="177">
        <f t="shared" si="0"/>
        <v>18</v>
      </c>
      <c r="B41" s="178"/>
      <c r="C41" s="107" t="s">
        <v>81</v>
      </c>
      <c r="D41" s="108"/>
      <c r="E41" s="108"/>
      <c r="F41" s="108"/>
      <c r="G41" s="109"/>
      <c r="H41" s="76" t="s">
        <v>62</v>
      </c>
      <c r="I41" s="77"/>
      <c r="J41" s="77"/>
      <c r="K41" s="77"/>
      <c r="L41" s="78"/>
      <c r="M41" s="181" t="s">
        <v>94</v>
      </c>
      <c r="N41" s="182"/>
      <c r="O41" s="183"/>
      <c r="P41" s="181" t="s">
        <v>92</v>
      </c>
      <c r="Q41" s="182"/>
      <c r="R41" s="182"/>
      <c r="S41" s="182"/>
      <c r="T41" s="183"/>
      <c r="U41" s="181" t="s">
        <v>65</v>
      </c>
      <c r="V41" s="182"/>
      <c r="W41" s="182"/>
      <c r="X41" s="182"/>
      <c r="Y41" s="183"/>
      <c r="Z41" s="181">
        <f t="shared" si="1"/>
        <v>10</v>
      </c>
      <c r="AA41" s="182"/>
      <c r="AB41" s="183"/>
      <c r="AC41" s="185">
        <f t="shared" si="2"/>
        <v>30</v>
      </c>
      <c r="AD41" s="185"/>
      <c r="AE41" s="185"/>
      <c r="AF41" s="94" t="s">
        <v>86</v>
      </c>
      <c r="AG41" s="173"/>
      <c r="AH41" s="173"/>
      <c r="AI41" s="173"/>
      <c r="AJ41" s="95"/>
      <c r="AK41" s="94">
        <v>1</v>
      </c>
      <c r="AL41" s="95"/>
      <c r="AM41" s="94">
        <v>1</v>
      </c>
      <c r="AN41" s="95"/>
      <c r="AO41" s="94" t="s">
        <v>62</v>
      </c>
      <c r="AP41" s="173"/>
      <c r="AQ41" s="173"/>
      <c r="AR41" s="173"/>
      <c r="AS41" s="173"/>
      <c r="AT41" s="95"/>
      <c r="AU41" s="233" t="s">
        <v>105</v>
      </c>
      <c r="AV41" s="234"/>
      <c r="AW41" s="234"/>
      <c r="AX41" s="234"/>
      <c r="AY41" s="234"/>
      <c r="AZ41" s="234"/>
      <c r="BA41" s="234"/>
      <c r="BB41" s="234"/>
      <c r="BC41" s="234"/>
      <c r="BD41" s="235"/>
    </row>
    <row r="42" spans="1:59" ht="30.75" customHeight="1">
      <c r="A42" s="177">
        <f t="shared" si="0"/>
        <v>19</v>
      </c>
      <c r="B42" s="184"/>
      <c r="C42" s="107" t="s">
        <v>179</v>
      </c>
      <c r="D42" s="108"/>
      <c r="E42" s="108"/>
      <c r="F42" s="108"/>
      <c r="G42" s="109"/>
      <c r="H42" s="54" t="s">
        <v>62</v>
      </c>
      <c r="I42" s="55"/>
      <c r="J42" s="55"/>
      <c r="K42" s="55"/>
      <c r="L42" s="56"/>
      <c r="M42" s="181" t="s">
        <v>94</v>
      </c>
      <c r="N42" s="182"/>
      <c r="O42" s="183"/>
      <c r="P42" s="181" t="s">
        <v>88</v>
      </c>
      <c r="Q42" s="182"/>
      <c r="R42" s="182"/>
      <c r="S42" s="182"/>
      <c r="T42" s="183"/>
      <c r="U42" s="181" t="s">
        <v>109</v>
      </c>
      <c r="V42" s="182"/>
      <c r="W42" s="182"/>
      <c r="X42" s="182"/>
      <c r="Y42" s="183"/>
      <c r="Z42" s="105">
        <f>LEN(C42)</f>
        <v>3</v>
      </c>
      <c r="AA42" s="113"/>
      <c r="AB42" s="106"/>
      <c r="AC42" s="105">
        <f>3*(LENB(C42)-LEN(C42)) + 2*LEN(C42) - LENB(C42)</f>
        <v>9</v>
      </c>
      <c r="AD42" s="113"/>
      <c r="AE42" s="106"/>
      <c r="AF42" s="94" t="s">
        <v>86</v>
      </c>
      <c r="AG42" s="173"/>
      <c r="AH42" s="173"/>
      <c r="AI42" s="173"/>
      <c r="AJ42" s="95"/>
      <c r="AK42" s="94">
        <v>1</v>
      </c>
      <c r="AL42" s="95"/>
      <c r="AM42" s="94">
        <v>1</v>
      </c>
      <c r="AN42" s="95"/>
      <c r="AO42" s="94" t="s">
        <v>62</v>
      </c>
      <c r="AP42" s="173"/>
      <c r="AQ42" s="173"/>
      <c r="AR42" s="173"/>
      <c r="AS42" s="173"/>
      <c r="AT42" s="95"/>
      <c r="AU42" s="174" t="s">
        <v>180</v>
      </c>
      <c r="AV42" s="175"/>
      <c r="AW42" s="175"/>
      <c r="AX42" s="175"/>
      <c r="AY42" s="175"/>
      <c r="AZ42" s="175"/>
      <c r="BA42" s="175"/>
      <c r="BB42" s="175"/>
      <c r="BC42" s="175"/>
      <c r="BD42" s="176"/>
    </row>
    <row r="43" spans="1:59" ht="48" customHeight="1">
      <c r="A43" s="177">
        <f t="shared" si="0"/>
        <v>20</v>
      </c>
      <c r="B43" s="178"/>
      <c r="C43" s="107" t="s">
        <v>83</v>
      </c>
      <c r="D43" s="108"/>
      <c r="E43" s="108"/>
      <c r="F43" s="108"/>
      <c r="G43" s="109"/>
      <c r="H43" s="179" t="s">
        <v>185</v>
      </c>
      <c r="I43" s="180"/>
      <c r="J43" s="180"/>
      <c r="K43" s="180"/>
      <c r="L43" s="180"/>
      <c r="M43" s="181" t="s">
        <v>64</v>
      </c>
      <c r="N43" s="182"/>
      <c r="O43" s="183"/>
      <c r="P43" s="181" t="s">
        <v>95</v>
      </c>
      <c r="Q43" s="182"/>
      <c r="R43" s="182"/>
      <c r="S43" s="182"/>
      <c r="T43" s="183"/>
      <c r="U43" s="181" t="s">
        <v>65</v>
      </c>
      <c r="V43" s="182"/>
      <c r="W43" s="182"/>
      <c r="X43" s="182"/>
      <c r="Y43" s="183"/>
      <c r="Z43" s="181">
        <v>21</v>
      </c>
      <c r="AA43" s="182"/>
      <c r="AB43" s="183"/>
      <c r="AC43" s="181">
        <v>21</v>
      </c>
      <c r="AD43" s="182"/>
      <c r="AE43" s="183"/>
      <c r="AF43" s="94" t="s">
        <v>86</v>
      </c>
      <c r="AG43" s="173"/>
      <c r="AH43" s="173"/>
      <c r="AI43" s="173"/>
      <c r="AJ43" s="95"/>
      <c r="AK43" s="94">
        <v>1</v>
      </c>
      <c r="AL43" s="95"/>
      <c r="AM43" s="94">
        <v>1</v>
      </c>
      <c r="AN43" s="95"/>
      <c r="AO43" s="94" t="s">
        <v>62</v>
      </c>
      <c r="AP43" s="173"/>
      <c r="AQ43" s="173"/>
      <c r="AR43" s="173"/>
      <c r="AS43" s="173"/>
      <c r="AT43" s="95"/>
      <c r="AU43" s="76"/>
      <c r="AV43" s="77"/>
      <c r="AW43" s="77"/>
      <c r="AX43" s="77"/>
      <c r="AY43" s="77"/>
      <c r="AZ43" s="77"/>
      <c r="BA43" s="77"/>
      <c r="BB43" s="77"/>
      <c r="BC43" s="77"/>
      <c r="BD43" s="78"/>
      <c r="BG43" s="36"/>
    </row>
    <row r="44" spans="1:59" ht="41.25" customHeight="1">
      <c r="A44" s="177">
        <f>ROW()-23</f>
        <v>21</v>
      </c>
      <c r="B44" s="184"/>
      <c r="C44" s="107" t="s">
        <v>177</v>
      </c>
      <c r="D44" s="108"/>
      <c r="E44" s="108"/>
      <c r="F44" s="108"/>
      <c r="G44" s="109"/>
      <c r="H44" s="76" t="s">
        <v>181</v>
      </c>
      <c r="I44" s="77"/>
      <c r="J44" s="77"/>
      <c r="K44" s="77"/>
      <c r="L44" s="78"/>
      <c r="M44" s="181" t="s">
        <v>64</v>
      </c>
      <c r="N44" s="182"/>
      <c r="O44" s="183"/>
      <c r="P44" s="181" t="s">
        <v>95</v>
      </c>
      <c r="Q44" s="182"/>
      <c r="R44" s="182"/>
      <c r="S44" s="182"/>
      <c r="T44" s="183"/>
      <c r="U44" s="181" t="s">
        <v>109</v>
      </c>
      <c r="V44" s="182"/>
      <c r="W44" s="182"/>
      <c r="X44" s="182"/>
      <c r="Y44" s="183"/>
      <c r="Z44" s="185">
        <v>6</v>
      </c>
      <c r="AA44" s="185"/>
      <c r="AB44" s="185"/>
      <c r="AC44" s="185">
        <v>6</v>
      </c>
      <c r="AD44" s="185"/>
      <c r="AE44" s="185"/>
      <c r="AF44" s="94" t="s">
        <v>86</v>
      </c>
      <c r="AG44" s="173"/>
      <c r="AH44" s="173"/>
      <c r="AI44" s="173"/>
      <c r="AJ44" s="95"/>
      <c r="AK44" s="94">
        <v>1</v>
      </c>
      <c r="AL44" s="95"/>
      <c r="AM44" s="94">
        <v>1</v>
      </c>
      <c r="AN44" s="95"/>
      <c r="AO44" s="94" t="s">
        <v>62</v>
      </c>
      <c r="AP44" s="173"/>
      <c r="AQ44" s="173"/>
      <c r="AR44" s="173"/>
      <c r="AS44" s="173"/>
      <c r="AT44" s="95"/>
      <c r="AU44" s="174"/>
      <c r="AV44" s="175"/>
      <c r="AW44" s="175"/>
      <c r="AX44" s="175"/>
      <c r="AY44" s="175"/>
      <c r="AZ44" s="175"/>
      <c r="BA44" s="175"/>
      <c r="BB44" s="175"/>
      <c r="BC44" s="175"/>
      <c r="BD44" s="176"/>
    </row>
    <row r="45" spans="1:59" ht="48" customHeight="1">
      <c r="A45" s="177">
        <f t="shared" si="0"/>
        <v>22</v>
      </c>
      <c r="B45" s="178"/>
      <c r="C45" s="107" t="s">
        <v>66</v>
      </c>
      <c r="D45" s="108"/>
      <c r="E45" s="108"/>
      <c r="F45" s="108"/>
      <c r="G45" s="109"/>
      <c r="H45" s="179" t="s">
        <v>138</v>
      </c>
      <c r="I45" s="180"/>
      <c r="J45" s="180"/>
      <c r="K45" s="180"/>
      <c r="L45" s="180"/>
      <c r="M45" s="181" t="s">
        <v>64</v>
      </c>
      <c r="N45" s="182"/>
      <c r="O45" s="183"/>
      <c r="P45" s="181" t="s">
        <v>95</v>
      </c>
      <c r="Q45" s="182"/>
      <c r="R45" s="182"/>
      <c r="S45" s="182"/>
      <c r="T45" s="183"/>
      <c r="U45" s="181" t="s">
        <v>65</v>
      </c>
      <c r="V45" s="182"/>
      <c r="W45" s="182"/>
      <c r="X45" s="182"/>
      <c r="Y45" s="183"/>
      <c r="Z45" s="181">
        <v>1</v>
      </c>
      <c r="AA45" s="182"/>
      <c r="AB45" s="183"/>
      <c r="AC45" s="181">
        <v>1</v>
      </c>
      <c r="AD45" s="182"/>
      <c r="AE45" s="183"/>
      <c r="AF45" s="94" t="s">
        <v>86</v>
      </c>
      <c r="AG45" s="173"/>
      <c r="AH45" s="173"/>
      <c r="AI45" s="173"/>
      <c r="AJ45" s="95"/>
      <c r="AK45" s="94">
        <v>1</v>
      </c>
      <c r="AL45" s="95"/>
      <c r="AM45" s="94">
        <v>1</v>
      </c>
      <c r="AN45" s="95"/>
      <c r="AO45" s="94" t="s">
        <v>62</v>
      </c>
      <c r="AP45" s="173"/>
      <c r="AQ45" s="173"/>
      <c r="AR45" s="173"/>
      <c r="AS45" s="173"/>
      <c r="AT45" s="95"/>
      <c r="AU45" s="76" t="s">
        <v>84</v>
      </c>
      <c r="AV45" s="77"/>
      <c r="AW45" s="77"/>
      <c r="AX45" s="77"/>
      <c r="AY45" s="77"/>
      <c r="AZ45" s="77"/>
      <c r="BA45" s="77"/>
      <c r="BB45" s="77"/>
      <c r="BC45" s="77"/>
      <c r="BD45" s="78"/>
      <c r="BG45" s="37"/>
    </row>
    <row r="46" spans="1:59" ht="30.75" customHeight="1">
      <c r="A46" s="177">
        <f t="shared" si="0"/>
        <v>23</v>
      </c>
      <c r="B46" s="178"/>
      <c r="C46" s="107" t="s">
        <v>67</v>
      </c>
      <c r="D46" s="108"/>
      <c r="E46" s="108"/>
      <c r="F46" s="108"/>
      <c r="G46" s="109"/>
      <c r="H46" s="179" t="s">
        <v>139</v>
      </c>
      <c r="I46" s="180"/>
      <c r="J46" s="180"/>
      <c r="K46" s="180"/>
      <c r="L46" s="180"/>
      <c r="M46" s="181" t="s">
        <v>64</v>
      </c>
      <c r="N46" s="182"/>
      <c r="O46" s="183"/>
      <c r="P46" s="181" t="s">
        <v>97</v>
      </c>
      <c r="Q46" s="182"/>
      <c r="R46" s="182"/>
      <c r="S46" s="182"/>
      <c r="T46" s="183"/>
      <c r="U46" s="181" t="s">
        <v>96</v>
      </c>
      <c r="V46" s="182"/>
      <c r="W46" s="182"/>
      <c r="X46" s="182"/>
      <c r="Y46" s="183"/>
      <c r="Z46" s="181">
        <v>10</v>
      </c>
      <c r="AA46" s="182"/>
      <c r="AB46" s="183"/>
      <c r="AC46" s="181">
        <v>10</v>
      </c>
      <c r="AD46" s="182"/>
      <c r="AE46" s="183"/>
      <c r="AF46" s="94" t="s">
        <v>86</v>
      </c>
      <c r="AG46" s="173"/>
      <c r="AH46" s="173"/>
      <c r="AI46" s="173"/>
      <c r="AJ46" s="95"/>
      <c r="AK46" s="94">
        <v>0</v>
      </c>
      <c r="AL46" s="95"/>
      <c r="AM46" s="94">
        <v>1</v>
      </c>
      <c r="AN46" s="95"/>
      <c r="AO46" s="94" t="s">
        <v>62</v>
      </c>
      <c r="AP46" s="173"/>
      <c r="AQ46" s="173"/>
      <c r="AR46" s="173"/>
      <c r="AS46" s="173"/>
      <c r="AT46" s="95"/>
      <c r="AU46" s="76" t="s">
        <v>85</v>
      </c>
      <c r="AV46" s="77"/>
      <c r="AW46" s="77"/>
      <c r="AX46" s="77"/>
      <c r="AY46" s="77"/>
      <c r="AZ46" s="77"/>
      <c r="BA46" s="77"/>
      <c r="BB46" s="77"/>
      <c r="BC46" s="77"/>
      <c r="BD46" s="78"/>
    </row>
    <row r="47" spans="1:59" ht="30.75" customHeight="1">
      <c r="A47" s="177">
        <f t="shared" si="0"/>
        <v>24</v>
      </c>
      <c r="B47" s="178"/>
      <c r="C47" s="107" t="s">
        <v>68</v>
      </c>
      <c r="D47" s="108"/>
      <c r="E47" s="108"/>
      <c r="F47" s="108"/>
      <c r="G47" s="109"/>
      <c r="H47" s="179" t="s">
        <v>140</v>
      </c>
      <c r="I47" s="180"/>
      <c r="J47" s="180"/>
      <c r="K47" s="180"/>
      <c r="L47" s="180"/>
      <c r="M47" s="181" t="s">
        <v>64</v>
      </c>
      <c r="N47" s="182"/>
      <c r="O47" s="183"/>
      <c r="P47" s="181" t="s">
        <v>95</v>
      </c>
      <c r="Q47" s="182"/>
      <c r="R47" s="182"/>
      <c r="S47" s="182"/>
      <c r="T47" s="183"/>
      <c r="U47" s="181" t="s">
        <v>65</v>
      </c>
      <c r="V47" s="182"/>
      <c r="W47" s="182"/>
      <c r="X47" s="182"/>
      <c r="Y47" s="183"/>
      <c r="Z47" s="181">
        <v>1</v>
      </c>
      <c r="AA47" s="182"/>
      <c r="AB47" s="183"/>
      <c r="AC47" s="181">
        <v>1</v>
      </c>
      <c r="AD47" s="182"/>
      <c r="AE47" s="183"/>
      <c r="AF47" s="94" t="s">
        <v>86</v>
      </c>
      <c r="AG47" s="173"/>
      <c r="AH47" s="173"/>
      <c r="AI47" s="173"/>
      <c r="AJ47" s="95"/>
      <c r="AK47" s="94">
        <v>0</v>
      </c>
      <c r="AL47" s="95"/>
      <c r="AM47" s="94">
        <v>1</v>
      </c>
      <c r="AN47" s="95"/>
      <c r="AO47" s="94" t="s">
        <v>62</v>
      </c>
      <c r="AP47" s="173"/>
      <c r="AQ47" s="173"/>
      <c r="AR47" s="173"/>
      <c r="AS47" s="173"/>
      <c r="AT47" s="95"/>
      <c r="AU47" s="76" t="s">
        <v>168</v>
      </c>
      <c r="AV47" s="77"/>
      <c r="AW47" s="77"/>
      <c r="AX47" s="77"/>
      <c r="AY47" s="77"/>
      <c r="AZ47" s="77"/>
      <c r="BA47" s="77"/>
      <c r="BB47" s="77"/>
      <c r="BC47" s="77"/>
      <c r="BD47" s="78"/>
    </row>
    <row r="48" spans="1:59" ht="30.75" customHeight="1">
      <c r="A48" s="177">
        <f t="shared" si="0"/>
        <v>25</v>
      </c>
      <c r="B48" s="178"/>
      <c r="C48" s="107" t="s">
        <v>69</v>
      </c>
      <c r="D48" s="108"/>
      <c r="E48" s="108"/>
      <c r="F48" s="108"/>
      <c r="G48" s="109"/>
      <c r="H48" s="179" t="s">
        <v>141</v>
      </c>
      <c r="I48" s="180"/>
      <c r="J48" s="180"/>
      <c r="K48" s="180"/>
      <c r="L48" s="180"/>
      <c r="M48" s="181" t="s">
        <v>64</v>
      </c>
      <c r="N48" s="182"/>
      <c r="O48" s="183"/>
      <c r="P48" s="181" t="s">
        <v>95</v>
      </c>
      <c r="Q48" s="182"/>
      <c r="R48" s="182"/>
      <c r="S48" s="182"/>
      <c r="T48" s="183"/>
      <c r="U48" s="181" t="s">
        <v>65</v>
      </c>
      <c r="V48" s="182"/>
      <c r="W48" s="182"/>
      <c r="X48" s="182"/>
      <c r="Y48" s="183"/>
      <c r="Z48" s="181">
        <v>1</v>
      </c>
      <c r="AA48" s="182"/>
      <c r="AB48" s="183"/>
      <c r="AC48" s="181">
        <v>1</v>
      </c>
      <c r="AD48" s="182"/>
      <c r="AE48" s="183"/>
      <c r="AF48" s="94" t="s">
        <v>86</v>
      </c>
      <c r="AG48" s="173"/>
      <c r="AH48" s="173"/>
      <c r="AI48" s="173"/>
      <c r="AJ48" s="95"/>
      <c r="AK48" s="94">
        <v>0</v>
      </c>
      <c r="AL48" s="95"/>
      <c r="AM48" s="94">
        <v>1</v>
      </c>
      <c r="AN48" s="95"/>
      <c r="AO48" s="94" t="s">
        <v>62</v>
      </c>
      <c r="AP48" s="173"/>
      <c r="AQ48" s="173"/>
      <c r="AR48" s="173"/>
      <c r="AS48" s="173"/>
      <c r="AT48" s="95"/>
      <c r="AU48" s="76"/>
      <c r="AV48" s="77"/>
      <c r="AW48" s="77"/>
      <c r="AX48" s="77"/>
      <c r="AY48" s="77"/>
      <c r="AZ48" s="77"/>
      <c r="BA48" s="77"/>
      <c r="BB48" s="77"/>
      <c r="BC48" s="77"/>
      <c r="BD48" s="78"/>
    </row>
    <row r="49" spans="1:62" ht="30.75" customHeight="1">
      <c r="A49" s="177">
        <f t="shared" si="0"/>
        <v>26</v>
      </c>
      <c r="B49" s="178"/>
      <c r="C49" s="107" t="s">
        <v>70</v>
      </c>
      <c r="D49" s="108"/>
      <c r="E49" s="108"/>
      <c r="F49" s="108"/>
      <c r="G49" s="109"/>
      <c r="H49" s="179" t="s">
        <v>142</v>
      </c>
      <c r="I49" s="180"/>
      <c r="J49" s="180"/>
      <c r="K49" s="180"/>
      <c r="L49" s="180"/>
      <c r="M49" s="181" t="s">
        <v>64</v>
      </c>
      <c r="N49" s="182"/>
      <c r="O49" s="183"/>
      <c r="P49" s="181" t="s">
        <v>95</v>
      </c>
      <c r="Q49" s="182"/>
      <c r="R49" s="182"/>
      <c r="S49" s="182"/>
      <c r="T49" s="183"/>
      <c r="U49" s="181" t="s">
        <v>65</v>
      </c>
      <c r="V49" s="182"/>
      <c r="W49" s="182"/>
      <c r="X49" s="182"/>
      <c r="Y49" s="183"/>
      <c r="Z49" s="181">
        <v>1</v>
      </c>
      <c r="AA49" s="182"/>
      <c r="AB49" s="183"/>
      <c r="AC49" s="181">
        <v>1</v>
      </c>
      <c r="AD49" s="182"/>
      <c r="AE49" s="183"/>
      <c r="AF49" s="94" t="s">
        <v>86</v>
      </c>
      <c r="AG49" s="173"/>
      <c r="AH49" s="173"/>
      <c r="AI49" s="173"/>
      <c r="AJ49" s="95"/>
      <c r="AK49" s="94">
        <v>0</v>
      </c>
      <c r="AL49" s="95"/>
      <c r="AM49" s="94">
        <v>1</v>
      </c>
      <c r="AN49" s="95"/>
      <c r="AO49" s="94" t="s">
        <v>62</v>
      </c>
      <c r="AP49" s="173"/>
      <c r="AQ49" s="173"/>
      <c r="AR49" s="173"/>
      <c r="AS49" s="173"/>
      <c r="AT49" s="95"/>
      <c r="AU49" s="76"/>
      <c r="AV49" s="77"/>
      <c r="AW49" s="77"/>
      <c r="AX49" s="77"/>
      <c r="AY49" s="77"/>
      <c r="AZ49" s="77"/>
      <c r="BA49" s="77"/>
      <c r="BB49" s="77"/>
      <c r="BC49" s="77"/>
      <c r="BD49" s="78"/>
    </row>
    <row r="50" spans="1:62" ht="30.75" customHeight="1">
      <c r="A50" s="177">
        <f t="shared" si="0"/>
        <v>27</v>
      </c>
      <c r="B50" s="178"/>
      <c r="C50" s="107" t="s">
        <v>71</v>
      </c>
      <c r="D50" s="108"/>
      <c r="E50" s="108"/>
      <c r="F50" s="108"/>
      <c r="G50" s="109"/>
      <c r="H50" s="179" t="s">
        <v>143</v>
      </c>
      <c r="I50" s="180"/>
      <c r="J50" s="180"/>
      <c r="K50" s="180"/>
      <c r="L50" s="180"/>
      <c r="M50" s="181" t="s">
        <v>64</v>
      </c>
      <c r="N50" s="182"/>
      <c r="O50" s="183"/>
      <c r="P50" s="181" t="s">
        <v>95</v>
      </c>
      <c r="Q50" s="182"/>
      <c r="R50" s="182"/>
      <c r="S50" s="182"/>
      <c r="T50" s="183"/>
      <c r="U50" s="181" t="s">
        <v>65</v>
      </c>
      <c r="V50" s="182"/>
      <c r="W50" s="182"/>
      <c r="X50" s="182"/>
      <c r="Y50" s="183"/>
      <c r="Z50" s="181">
        <v>1</v>
      </c>
      <c r="AA50" s="182"/>
      <c r="AB50" s="183"/>
      <c r="AC50" s="181">
        <v>1</v>
      </c>
      <c r="AD50" s="182"/>
      <c r="AE50" s="183"/>
      <c r="AF50" s="94" t="s">
        <v>86</v>
      </c>
      <c r="AG50" s="173"/>
      <c r="AH50" s="173"/>
      <c r="AI50" s="173"/>
      <c r="AJ50" s="95"/>
      <c r="AK50" s="94">
        <v>0</v>
      </c>
      <c r="AL50" s="95"/>
      <c r="AM50" s="94">
        <v>1</v>
      </c>
      <c r="AN50" s="95"/>
      <c r="AO50" s="94" t="s">
        <v>62</v>
      </c>
      <c r="AP50" s="173"/>
      <c r="AQ50" s="173"/>
      <c r="AR50" s="173"/>
      <c r="AS50" s="173"/>
      <c r="AT50" s="95"/>
      <c r="AU50" s="76"/>
      <c r="AV50" s="77"/>
      <c r="AW50" s="77"/>
      <c r="AX50" s="77"/>
      <c r="AY50" s="77"/>
      <c r="AZ50" s="77"/>
      <c r="BA50" s="77"/>
      <c r="BB50" s="77"/>
      <c r="BC50" s="77"/>
      <c r="BD50" s="78"/>
    </row>
    <row r="51" spans="1:62" ht="30.75" customHeight="1">
      <c r="A51" s="177">
        <f t="shared" si="0"/>
        <v>28</v>
      </c>
      <c r="B51" s="178"/>
      <c r="C51" s="107" t="s">
        <v>72</v>
      </c>
      <c r="D51" s="108"/>
      <c r="E51" s="108"/>
      <c r="F51" s="108"/>
      <c r="G51" s="109"/>
      <c r="H51" s="179" t="s">
        <v>144</v>
      </c>
      <c r="I51" s="180"/>
      <c r="J51" s="180"/>
      <c r="K51" s="180"/>
      <c r="L51" s="180"/>
      <c r="M51" s="181" t="s">
        <v>64</v>
      </c>
      <c r="N51" s="182"/>
      <c r="O51" s="183"/>
      <c r="P51" s="181" t="s">
        <v>97</v>
      </c>
      <c r="Q51" s="182"/>
      <c r="R51" s="182"/>
      <c r="S51" s="182"/>
      <c r="T51" s="183"/>
      <c r="U51" s="181" t="s">
        <v>96</v>
      </c>
      <c r="V51" s="182"/>
      <c r="W51" s="182"/>
      <c r="X51" s="182"/>
      <c r="Y51" s="183"/>
      <c r="Z51" s="181">
        <v>10</v>
      </c>
      <c r="AA51" s="182"/>
      <c r="AB51" s="183"/>
      <c r="AC51" s="181">
        <v>10</v>
      </c>
      <c r="AD51" s="182"/>
      <c r="AE51" s="183"/>
      <c r="AF51" s="94" t="s">
        <v>86</v>
      </c>
      <c r="AG51" s="173"/>
      <c r="AH51" s="173"/>
      <c r="AI51" s="173"/>
      <c r="AJ51" s="95"/>
      <c r="AK51" s="94">
        <v>0</v>
      </c>
      <c r="AL51" s="95"/>
      <c r="AM51" s="94">
        <v>1</v>
      </c>
      <c r="AN51" s="95"/>
      <c r="AO51" s="94" t="s">
        <v>62</v>
      </c>
      <c r="AP51" s="173"/>
      <c r="AQ51" s="173"/>
      <c r="AR51" s="173"/>
      <c r="AS51" s="173"/>
      <c r="AT51" s="95"/>
      <c r="AU51" s="76" t="s">
        <v>85</v>
      </c>
      <c r="AV51" s="77"/>
      <c r="AW51" s="77"/>
      <c r="AX51" s="77"/>
      <c r="AY51" s="77"/>
      <c r="AZ51" s="77"/>
      <c r="BA51" s="77"/>
      <c r="BB51" s="77"/>
      <c r="BC51" s="77"/>
      <c r="BD51" s="78"/>
    </row>
    <row r="52" spans="1:62" ht="30.75" customHeight="1">
      <c r="A52" s="177">
        <f t="shared" si="0"/>
        <v>29</v>
      </c>
      <c r="B52" s="178"/>
      <c r="C52" s="107" t="s">
        <v>73</v>
      </c>
      <c r="D52" s="108"/>
      <c r="E52" s="108"/>
      <c r="F52" s="108"/>
      <c r="G52" s="109"/>
      <c r="H52" s="179" t="s">
        <v>145</v>
      </c>
      <c r="I52" s="180"/>
      <c r="J52" s="180"/>
      <c r="K52" s="180"/>
      <c r="L52" s="180"/>
      <c r="M52" s="181" t="s">
        <v>64</v>
      </c>
      <c r="N52" s="182"/>
      <c r="O52" s="183"/>
      <c r="P52" s="181" t="s">
        <v>95</v>
      </c>
      <c r="Q52" s="182"/>
      <c r="R52" s="182"/>
      <c r="S52" s="182"/>
      <c r="T52" s="183"/>
      <c r="U52" s="181" t="s">
        <v>65</v>
      </c>
      <c r="V52" s="182"/>
      <c r="W52" s="182"/>
      <c r="X52" s="182"/>
      <c r="Y52" s="183"/>
      <c r="Z52" s="181">
        <v>1</v>
      </c>
      <c r="AA52" s="182"/>
      <c r="AB52" s="183"/>
      <c r="AC52" s="181">
        <v>1</v>
      </c>
      <c r="AD52" s="182"/>
      <c r="AE52" s="183"/>
      <c r="AF52" s="94" t="s">
        <v>86</v>
      </c>
      <c r="AG52" s="173"/>
      <c r="AH52" s="173"/>
      <c r="AI52" s="173"/>
      <c r="AJ52" s="95"/>
      <c r="AK52" s="94">
        <v>0</v>
      </c>
      <c r="AL52" s="95"/>
      <c r="AM52" s="94">
        <v>1</v>
      </c>
      <c r="AN52" s="95"/>
      <c r="AO52" s="94" t="s">
        <v>62</v>
      </c>
      <c r="AP52" s="173"/>
      <c r="AQ52" s="173"/>
      <c r="AR52" s="173"/>
      <c r="AS52" s="173"/>
      <c r="AT52" s="95"/>
      <c r="AU52" s="76" t="s">
        <v>168</v>
      </c>
      <c r="AV52" s="77"/>
      <c r="AW52" s="77"/>
      <c r="AX52" s="77"/>
      <c r="AY52" s="77"/>
      <c r="AZ52" s="77"/>
      <c r="BA52" s="77"/>
      <c r="BB52" s="77"/>
      <c r="BC52" s="77"/>
      <c r="BD52" s="78"/>
    </row>
    <row r="53" spans="1:62" ht="30.75" customHeight="1">
      <c r="A53" s="177">
        <f t="shared" si="0"/>
        <v>30</v>
      </c>
      <c r="B53" s="178"/>
      <c r="C53" s="107" t="s">
        <v>74</v>
      </c>
      <c r="D53" s="108"/>
      <c r="E53" s="108"/>
      <c r="F53" s="108"/>
      <c r="G53" s="109"/>
      <c r="H53" s="179" t="s">
        <v>146</v>
      </c>
      <c r="I53" s="180"/>
      <c r="J53" s="180"/>
      <c r="K53" s="180"/>
      <c r="L53" s="180"/>
      <c r="M53" s="181" t="s">
        <v>64</v>
      </c>
      <c r="N53" s="182"/>
      <c r="O53" s="183"/>
      <c r="P53" s="181" t="s">
        <v>95</v>
      </c>
      <c r="Q53" s="182"/>
      <c r="R53" s="182"/>
      <c r="S53" s="182"/>
      <c r="T53" s="183"/>
      <c r="U53" s="181" t="s">
        <v>65</v>
      </c>
      <c r="V53" s="182"/>
      <c r="W53" s="182"/>
      <c r="X53" s="182"/>
      <c r="Y53" s="183"/>
      <c r="Z53" s="181">
        <v>1</v>
      </c>
      <c r="AA53" s="182"/>
      <c r="AB53" s="183"/>
      <c r="AC53" s="181">
        <v>1</v>
      </c>
      <c r="AD53" s="182"/>
      <c r="AE53" s="183"/>
      <c r="AF53" s="94" t="s">
        <v>86</v>
      </c>
      <c r="AG53" s="173"/>
      <c r="AH53" s="173"/>
      <c r="AI53" s="173"/>
      <c r="AJ53" s="95"/>
      <c r="AK53" s="94">
        <v>0</v>
      </c>
      <c r="AL53" s="95"/>
      <c r="AM53" s="94">
        <v>1</v>
      </c>
      <c r="AN53" s="95"/>
      <c r="AO53" s="94" t="s">
        <v>62</v>
      </c>
      <c r="AP53" s="173"/>
      <c r="AQ53" s="173"/>
      <c r="AR53" s="173"/>
      <c r="AS53" s="173"/>
      <c r="AT53" s="95"/>
      <c r="AU53" s="76"/>
      <c r="AV53" s="77"/>
      <c r="AW53" s="77"/>
      <c r="AX53" s="77"/>
      <c r="AY53" s="77"/>
      <c r="AZ53" s="77"/>
      <c r="BA53" s="77"/>
      <c r="BB53" s="77"/>
      <c r="BC53" s="77"/>
      <c r="BD53" s="78"/>
    </row>
    <row r="54" spans="1:62" ht="30.75" customHeight="1">
      <c r="A54" s="177">
        <f t="shared" si="0"/>
        <v>31</v>
      </c>
      <c r="B54" s="178"/>
      <c r="C54" s="107" t="s">
        <v>75</v>
      </c>
      <c r="D54" s="108"/>
      <c r="E54" s="108"/>
      <c r="F54" s="108"/>
      <c r="G54" s="109"/>
      <c r="H54" s="179" t="s">
        <v>147</v>
      </c>
      <c r="I54" s="180"/>
      <c r="J54" s="180"/>
      <c r="K54" s="180"/>
      <c r="L54" s="180"/>
      <c r="M54" s="181" t="s">
        <v>64</v>
      </c>
      <c r="N54" s="182"/>
      <c r="O54" s="183"/>
      <c r="P54" s="181" t="s">
        <v>95</v>
      </c>
      <c r="Q54" s="182"/>
      <c r="R54" s="182"/>
      <c r="S54" s="182"/>
      <c r="T54" s="183"/>
      <c r="U54" s="181" t="s">
        <v>65</v>
      </c>
      <c r="V54" s="182"/>
      <c r="W54" s="182"/>
      <c r="X54" s="182"/>
      <c r="Y54" s="183"/>
      <c r="Z54" s="181">
        <v>1</v>
      </c>
      <c r="AA54" s="182"/>
      <c r="AB54" s="183"/>
      <c r="AC54" s="181">
        <v>1</v>
      </c>
      <c r="AD54" s="182"/>
      <c r="AE54" s="183"/>
      <c r="AF54" s="94" t="s">
        <v>86</v>
      </c>
      <c r="AG54" s="173"/>
      <c r="AH54" s="173"/>
      <c r="AI54" s="173"/>
      <c r="AJ54" s="95"/>
      <c r="AK54" s="94">
        <v>0</v>
      </c>
      <c r="AL54" s="95"/>
      <c r="AM54" s="94">
        <v>1</v>
      </c>
      <c r="AN54" s="95"/>
      <c r="AO54" s="94" t="s">
        <v>62</v>
      </c>
      <c r="AP54" s="173"/>
      <c r="AQ54" s="173"/>
      <c r="AR54" s="173"/>
      <c r="AS54" s="173"/>
      <c r="AT54" s="95"/>
      <c r="AU54" s="76"/>
      <c r="AV54" s="77"/>
      <c r="AW54" s="77"/>
      <c r="AX54" s="77"/>
      <c r="AY54" s="77"/>
      <c r="AZ54" s="77"/>
      <c r="BA54" s="77"/>
      <c r="BB54" s="77"/>
      <c r="BC54" s="77"/>
      <c r="BD54" s="78"/>
    </row>
    <row r="55" spans="1:62" ht="30.75" customHeight="1">
      <c r="A55" s="177">
        <f t="shared" si="0"/>
        <v>32</v>
      </c>
      <c r="B55" s="178"/>
      <c r="C55" s="107" t="s">
        <v>76</v>
      </c>
      <c r="D55" s="108"/>
      <c r="E55" s="108"/>
      <c r="F55" s="108"/>
      <c r="G55" s="109"/>
      <c r="H55" s="179" t="s">
        <v>148</v>
      </c>
      <c r="I55" s="180"/>
      <c r="J55" s="180"/>
      <c r="K55" s="180"/>
      <c r="L55" s="180"/>
      <c r="M55" s="181" t="s">
        <v>64</v>
      </c>
      <c r="N55" s="182"/>
      <c r="O55" s="183"/>
      <c r="P55" s="181" t="s">
        <v>95</v>
      </c>
      <c r="Q55" s="182"/>
      <c r="R55" s="182"/>
      <c r="S55" s="182"/>
      <c r="T55" s="183"/>
      <c r="U55" s="181" t="s">
        <v>65</v>
      </c>
      <c r="V55" s="182"/>
      <c r="W55" s="182"/>
      <c r="X55" s="182"/>
      <c r="Y55" s="183"/>
      <c r="Z55" s="181">
        <v>1</v>
      </c>
      <c r="AA55" s="182"/>
      <c r="AB55" s="183"/>
      <c r="AC55" s="181">
        <v>1</v>
      </c>
      <c r="AD55" s="182"/>
      <c r="AE55" s="183"/>
      <c r="AF55" s="94" t="s">
        <v>86</v>
      </c>
      <c r="AG55" s="173"/>
      <c r="AH55" s="173"/>
      <c r="AI55" s="173"/>
      <c r="AJ55" s="95"/>
      <c r="AK55" s="94">
        <v>0</v>
      </c>
      <c r="AL55" s="95"/>
      <c r="AM55" s="94">
        <v>1</v>
      </c>
      <c r="AN55" s="95"/>
      <c r="AO55" s="94" t="s">
        <v>62</v>
      </c>
      <c r="AP55" s="173"/>
      <c r="AQ55" s="173"/>
      <c r="AR55" s="173"/>
      <c r="AS55" s="173"/>
      <c r="AT55" s="95"/>
      <c r="AU55" s="76"/>
      <c r="AV55" s="77"/>
      <c r="AW55" s="77"/>
      <c r="AX55" s="77"/>
      <c r="AY55" s="77"/>
      <c r="AZ55" s="77"/>
      <c r="BA55" s="77"/>
      <c r="BB55" s="77"/>
      <c r="BC55" s="77"/>
      <c r="BD55" s="78"/>
    </row>
    <row r="56" spans="1:62" ht="30.75" customHeight="1">
      <c r="A56" s="177">
        <f t="shared" si="0"/>
        <v>33</v>
      </c>
      <c r="B56" s="178"/>
      <c r="C56" s="107" t="s">
        <v>77</v>
      </c>
      <c r="D56" s="108"/>
      <c r="E56" s="108"/>
      <c r="F56" s="108"/>
      <c r="G56" s="109"/>
      <c r="H56" s="179" t="s">
        <v>149</v>
      </c>
      <c r="I56" s="180"/>
      <c r="J56" s="180"/>
      <c r="K56" s="180"/>
      <c r="L56" s="180"/>
      <c r="M56" s="181" t="s">
        <v>64</v>
      </c>
      <c r="N56" s="182"/>
      <c r="O56" s="183"/>
      <c r="P56" s="181" t="s">
        <v>97</v>
      </c>
      <c r="Q56" s="182"/>
      <c r="R56" s="182"/>
      <c r="S56" s="182"/>
      <c r="T56" s="183"/>
      <c r="U56" s="181" t="s">
        <v>96</v>
      </c>
      <c r="V56" s="182"/>
      <c r="W56" s="182"/>
      <c r="X56" s="182"/>
      <c r="Y56" s="183"/>
      <c r="Z56" s="181">
        <v>10</v>
      </c>
      <c r="AA56" s="182"/>
      <c r="AB56" s="183"/>
      <c r="AC56" s="181">
        <v>10</v>
      </c>
      <c r="AD56" s="182"/>
      <c r="AE56" s="183"/>
      <c r="AF56" s="94" t="s">
        <v>86</v>
      </c>
      <c r="AG56" s="173"/>
      <c r="AH56" s="173"/>
      <c r="AI56" s="173"/>
      <c r="AJ56" s="95"/>
      <c r="AK56" s="94">
        <v>0</v>
      </c>
      <c r="AL56" s="95"/>
      <c r="AM56" s="94">
        <v>1</v>
      </c>
      <c r="AN56" s="95"/>
      <c r="AO56" s="94" t="s">
        <v>62</v>
      </c>
      <c r="AP56" s="173"/>
      <c r="AQ56" s="173"/>
      <c r="AR56" s="173"/>
      <c r="AS56" s="173"/>
      <c r="AT56" s="95"/>
      <c r="AU56" s="76" t="s">
        <v>85</v>
      </c>
      <c r="AV56" s="77"/>
      <c r="AW56" s="77"/>
      <c r="AX56" s="77"/>
      <c r="AY56" s="77"/>
      <c r="AZ56" s="77"/>
      <c r="BA56" s="77"/>
      <c r="BB56" s="77"/>
      <c r="BC56" s="77"/>
      <c r="BD56" s="78"/>
    </row>
    <row r="57" spans="1:62" ht="30.75" customHeight="1">
      <c r="A57" s="177">
        <f t="shared" si="0"/>
        <v>34</v>
      </c>
      <c r="B57" s="178"/>
      <c r="C57" s="107" t="s">
        <v>78</v>
      </c>
      <c r="D57" s="108"/>
      <c r="E57" s="108"/>
      <c r="F57" s="108"/>
      <c r="G57" s="109"/>
      <c r="H57" s="179" t="s">
        <v>150</v>
      </c>
      <c r="I57" s="180"/>
      <c r="J57" s="180"/>
      <c r="K57" s="180"/>
      <c r="L57" s="180"/>
      <c r="M57" s="181" t="s">
        <v>64</v>
      </c>
      <c r="N57" s="182"/>
      <c r="O57" s="183"/>
      <c r="P57" s="181" t="s">
        <v>95</v>
      </c>
      <c r="Q57" s="182"/>
      <c r="R57" s="182"/>
      <c r="S57" s="182"/>
      <c r="T57" s="183"/>
      <c r="U57" s="181" t="s">
        <v>65</v>
      </c>
      <c r="V57" s="182"/>
      <c r="W57" s="182"/>
      <c r="X57" s="182"/>
      <c r="Y57" s="183"/>
      <c r="Z57" s="181">
        <v>1</v>
      </c>
      <c r="AA57" s="182"/>
      <c r="AB57" s="183"/>
      <c r="AC57" s="181">
        <v>1</v>
      </c>
      <c r="AD57" s="182"/>
      <c r="AE57" s="183"/>
      <c r="AF57" s="94" t="s">
        <v>86</v>
      </c>
      <c r="AG57" s="173"/>
      <c r="AH57" s="173"/>
      <c r="AI57" s="173"/>
      <c r="AJ57" s="95"/>
      <c r="AK57" s="94">
        <v>0</v>
      </c>
      <c r="AL57" s="95"/>
      <c r="AM57" s="94">
        <v>1</v>
      </c>
      <c r="AN57" s="95"/>
      <c r="AO57" s="94" t="s">
        <v>62</v>
      </c>
      <c r="AP57" s="173"/>
      <c r="AQ57" s="173"/>
      <c r="AR57" s="173"/>
      <c r="AS57" s="173"/>
      <c r="AT57" s="95"/>
      <c r="AU57" s="76" t="s">
        <v>168</v>
      </c>
      <c r="AV57" s="77"/>
      <c r="AW57" s="77"/>
      <c r="AX57" s="77"/>
      <c r="AY57" s="77"/>
      <c r="AZ57" s="77"/>
      <c r="BA57" s="77"/>
      <c r="BB57" s="77"/>
      <c r="BC57" s="77"/>
      <c r="BD57" s="78"/>
    </row>
    <row r="58" spans="1:62" ht="30.75" customHeight="1">
      <c r="A58" s="177">
        <f t="shared" si="0"/>
        <v>35</v>
      </c>
      <c r="B58" s="178"/>
      <c r="C58" s="107" t="s">
        <v>79</v>
      </c>
      <c r="D58" s="108"/>
      <c r="E58" s="108"/>
      <c r="F58" s="108"/>
      <c r="G58" s="109"/>
      <c r="H58" s="179" t="s">
        <v>151</v>
      </c>
      <c r="I58" s="180"/>
      <c r="J58" s="180"/>
      <c r="K58" s="180"/>
      <c r="L58" s="180"/>
      <c r="M58" s="181" t="s">
        <v>64</v>
      </c>
      <c r="N58" s="182"/>
      <c r="O58" s="183"/>
      <c r="P58" s="181" t="s">
        <v>95</v>
      </c>
      <c r="Q58" s="182"/>
      <c r="R58" s="182"/>
      <c r="S58" s="182"/>
      <c r="T58" s="183"/>
      <c r="U58" s="181" t="s">
        <v>65</v>
      </c>
      <c r="V58" s="182"/>
      <c r="W58" s="182"/>
      <c r="X58" s="182"/>
      <c r="Y58" s="183"/>
      <c r="Z58" s="181">
        <v>1</v>
      </c>
      <c r="AA58" s="182"/>
      <c r="AB58" s="183"/>
      <c r="AC58" s="181">
        <v>1</v>
      </c>
      <c r="AD58" s="182"/>
      <c r="AE58" s="183"/>
      <c r="AF58" s="94" t="s">
        <v>86</v>
      </c>
      <c r="AG58" s="173"/>
      <c r="AH58" s="173"/>
      <c r="AI58" s="173"/>
      <c r="AJ58" s="95"/>
      <c r="AK58" s="94">
        <v>0</v>
      </c>
      <c r="AL58" s="95"/>
      <c r="AM58" s="94">
        <v>1</v>
      </c>
      <c r="AN58" s="95"/>
      <c r="AO58" s="94" t="s">
        <v>62</v>
      </c>
      <c r="AP58" s="173"/>
      <c r="AQ58" s="173"/>
      <c r="AR58" s="173"/>
      <c r="AS58" s="173"/>
      <c r="AT58" s="95"/>
      <c r="AU58" s="76"/>
      <c r="AV58" s="77"/>
      <c r="AW58" s="77"/>
      <c r="AX58" s="77"/>
      <c r="AY58" s="77"/>
      <c r="AZ58" s="77"/>
      <c r="BA58" s="77"/>
      <c r="BB58" s="77"/>
      <c r="BC58" s="77"/>
      <c r="BD58" s="78"/>
    </row>
    <row r="59" spans="1:62" ht="30.75" customHeight="1">
      <c r="A59" s="177">
        <f t="shared" si="0"/>
        <v>36</v>
      </c>
      <c r="B59" s="178"/>
      <c r="C59" s="107" t="s">
        <v>80</v>
      </c>
      <c r="D59" s="108"/>
      <c r="E59" s="108"/>
      <c r="F59" s="108"/>
      <c r="G59" s="109"/>
      <c r="H59" s="179" t="s">
        <v>152</v>
      </c>
      <c r="I59" s="180"/>
      <c r="J59" s="180"/>
      <c r="K59" s="180"/>
      <c r="L59" s="180"/>
      <c r="M59" s="181" t="s">
        <v>64</v>
      </c>
      <c r="N59" s="182"/>
      <c r="O59" s="183"/>
      <c r="P59" s="181" t="s">
        <v>95</v>
      </c>
      <c r="Q59" s="182"/>
      <c r="R59" s="182"/>
      <c r="S59" s="182"/>
      <c r="T59" s="183"/>
      <c r="U59" s="181" t="s">
        <v>65</v>
      </c>
      <c r="V59" s="182"/>
      <c r="W59" s="182"/>
      <c r="X59" s="182"/>
      <c r="Y59" s="183"/>
      <c r="Z59" s="181">
        <v>1</v>
      </c>
      <c r="AA59" s="182"/>
      <c r="AB59" s="183"/>
      <c r="AC59" s="181">
        <v>1</v>
      </c>
      <c r="AD59" s="182"/>
      <c r="AE59" s="183"/>
      <c r="AF59" s="94" t="s">
        <v>86</v>
      </c>
      <c r="AG59" s="173"/>
      <c r="AH59" s="173"/>
      <c r="AI59" s="173"/>
      <c r="AJ59" s="95"/>
      <c r="AK59" s="94">
        <v>0</v>
      </c>
      <c r="AL59" s="95"/>
      <c r="AM59" s="94">
        <v>1</v>
      </c>
      <c r="AN59" s="95"/>
      <c r="AO59" s="94" t="s">
        <v>62</v>
      </c>
      <c r="AP59" s="173"/>
      <c r="AQ59" s="173"/>
      <c r="AR59" s="173"/>
      <c r="AS59" s="173"/>
      <c r="AT59" s="95"/>
      <c r="AU59" s="76"/>
      <c r="AV59" s="77"/>
      <c r="AW59" s="77"/>
      <c r="AX59" s="77"/>
      <c r="AY59" s="77"/>
      <c r="AZ59" s="77"/>
      <c r="BA59" s="77"/>
      <c r="BB59" s="77"/>
      <c r="BC59" s="77"/>
      <c r="BD59" s="78"/>
    </row>
    <row r="60" spans="1:62" ht="30.75" customHeight="1">
      <c r="A60" s="177">
        <f t="shared" si="0"/>
        <v>37</v>
      </c>
      <c r="B60" s="178"/>
      <c r="C60" s="107" t="s">
        <v>81</v>
      </c>
      <c r="D60" s="108"/>
      <c r="E60" s="108"/>
      <c r="F60" s="108"/>
      <c r="G60" s="109"/>
      <c r="H60" s="179" t="s">
        <v>174</v>
      </c>
      <c r="I60" s="180"/>
      <c r="J60" s="180"/>
      <c r="K60" s="180"/>
      <c r="L60" s="180"/>
      <c r="M60" s="181" t="s">
        <v>64</v>
      </c>
      <c r="N60" s="182"/>
      <c r="O60" s="183"/>
      <c r="P60" s="181" t="s">
        <v>95</v>
      </c>
      <c r="Q60" s="182"/>
      <c r="R60" s="182"/>
      <c r="S60" s="182"/>
      <c r="T60" s="183"/>
      <c r="U60" s="181" t="s">
        <v>65</v>
      </c>
      <c r="V60" s="182"/>
      <c r="W60" s="182"/>
      <c r="X60" s="182"/>
      <c r="Y60" s="183"/>
      <c r="Z60" s="181">
        <v>1</v>
      </c>
      <c r="AA60" s="182"/>
      <c r="AB60" s="183"/>
      <c r="AC60" s="181">
        <v>1</v>
      </c>
      <c r="AD60" s="182"/>
      <c r="AE60" s="183"/>
      <c r="AF60" s="94" t="s">
        <v>86</v>
      </c>
      <c r="AG60" s="173"/>
      <c r="AH60" s="173"/>
      <c r="AI60" s="173"/>
      <c r="AJ60" s="95"/>
      <c r="AK60" s="94">
        <v>0</v>
      </c>
      <c r="AL60" s="95"/>
      <c r="AM60" s="94">
        <v>1</v>
      </c>
      <c r="AN60" s="95"/>
      <c r="AO60" s="94" t="s">
        <v>62</v>
      </c>
      <c r="AP60" s="173"/>
      <c r="AQ60" s="173"/>
      <c r="AR60" s="173"/>
      <c r="AS60" s="173"/>
      <c r="AT60" s="95"/>
      <c r="AU60" s="76"/>
      <c r="AV60" s="77"/>
      <c r="AW60" s="77"/>
      <c r="AX60" s="77"/>
      <c r="AY60" s="77"/>
      <c r="AZ60" s="77"/>
      <c r="BA60" s="77"/>
      <c r="BB60" s="77"/>
      <c r="BC60" s="77"/>
      <c r="BD60" s="78"/>
    </row>
    <row r="61" spans="1:62" ht="30.75" customHeight="1">
      <c r="A61" s="177">
        <f t="shared" si="0"/>
        <v>38</v>
      </c>
      <c r="B61" s="184"/>
      <c r="C61" s="107" t="s">
        <v>179</v>
      </c>
      <c r="D61" s="108"/>
      <c r="E61" s="108"/>
      <c r="F61" s="108"/>
      <c r="G61" s="109"/>
      <c r="H61" s="54" t="s">
        <v>182</v>
      </c>
      <c r="I61" s="55"/>
      <c r="J61" s="55"/>
      <c r="K61" s="55"/>
      <c r="L61" s="56"/>
      <c r="M61" s="181" t="s">
        <v>64</v>
      </c>
      <c r="N61" s="182"/>
      <c r="O61" s="183"/>
      <c r="P61" s="236" t="s">
        <v>97</v>
      </c>
      <c r="Q61" s="236"/>
      <c r="R61" s="236"/>
      <c r="S61" s="236"/>
      <c r="T61" s="236"/>
      <c r="U61" s="237" t="s">
        <v>183</v>
      </c>
      <c r="V61" s="238"/>
      <c r="W61" s="238"/>
      <c r="X61" s="238"/>
      <c r="Y61" s="239"/>
      <c r="Z61" s="185">
        <v>10</v>
      </c>
      <c r="AA61" s="185"/>
      <c r="AB61" s="185"/>
      <c r="AC61" s="185">
        <v>10</v>
      </c>
      <c r="AD61" s="185"/>
      <c r="AE61" s="185"/>
      <c r="AF61" s="94" t="s">
        <v>86</v>
      </c>
      <c r="AG61" s="173"/>
      <c r="AH61" s="173"/>
      <c r="AI61" s="173"/>
      <c r="AJ61" s="95"/>
      <c r="AK61" s="142">
        <v>0</v>
      </c>
      <c r="AL61" s="142"/>
      <c r="AM61" s="94">
        <v>1</v>
      </c>
      <c r="AN61" s="95"/>
      <c r="AO61" s="94" t="s">
        <v>62</v>
      </c>
      <c r="AP61" s="173"/>
      <c r="AQ61" s="173"/>
      <c r="AR61" s="173"/>
      <c r="AS61" s="173"/>
      <c r="AT61" s="95"/>
      <c r="AU61" s="174"/>
      <c r="AV61" s="175"/>
      <c r="AW61" s="175"/>
      <c r="AX61" s="175"/>
      <c r="AY61" s="175"/>
      <c r="AZ61" s="175"/>
      <c r="BA61" s="175"/>
      <c r="BB61" s="175"/>
      <c r="BC61" s="175"/>
      <c r="BD61" s="176"/>
    </row>
    <row r="62" spans="1:62" ht="13.15" thickBot="1">
      <c r="A62" s="219"/>
      <c r="B62" s="220"/>
      <c r="C62" s="221" t="s">
        <v>50</v>
      </c>
      <c r="D62" s="222"/>
      <c r="E62" s="222"/>
      <c r="F62" s="222"/>
      <c r="G62" s="222"/>
      <c r="H62" s="222"/>
      <c r="I62" s="222"/>
      <c r="J62" s="222"/>
      <c r="K62" s="222"/>
      <c r="L62" s="222"/>
      <c r="M62" s="222"/>
      <c r="N62" s="222"/>
      <c r="O62" s="223"/>
      <c r="P62" s="224" t="s">
        <v>51</v>
      </c>
      <c r="Q62" s="225"/>
      <c r="R62" s="225"/>
      <c r="S62" s="225"/>
      <c r="T62" s="226"/>
      <c r="U62" s="227"/>
      <c r="V62" s="228"/>
      <c r="W62" s="228"/>
      <c r="X62" s="228"/>
      <c r="Y62" s="229"/>
      <c r="Z62" s="207"/>
      <c r="AA62" s="208"/>
      <c r="AB62" s="209"/>
      <c r="AC62" s="207">
        <f>IF(P62=A76,2,IF(P62=A77,1,IF(P62=A78,1,)))</f>
        <v>2</v>
      </c>
      <c r="AD62" s="208"/>
      <c r="AE62" s="209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</row>
    <row r="63" spans="1:62" ht="13.15" thickTop="1">
      <c r="A63" s="22" t="s">
        <v>52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4"/>
      <c r="AD63" s="210">
        <f>SUMIF(M24:O61,"ヘッダ",Z24:AB61)</f>
        <v>175</v>
      </c>
      <c r="AE63" s="211"/>
      <c r="AF63" s="212"/>
      <c r="AG63" s="210">
        <f>SUMIF(M24:O61,"ヘッダ",AC24:AE61)</f>
        <v>507</v>
      </c>
      <c r="AH63" s="211"/>
      <c r="AI63" s="212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33"/>
      <c r="BJ63" s="33"/>
    </row>
    <row r="64" spans="1:62">
      <c r="A64" s="25" t="s">
        <v>53</v>
      </c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7"/>
      <c r="AD64" s="201">
        <f>SUMIF(M24:O61,"フッタ",Z24:AB61)</f>
        <v>0</v>
      </c>
      <c r="AE64" s="202"/>
      <c r="AF64" s="203"/>
      <c r="AG64" s="201">
        <f>SUMIF(M24:O61,"フッタ",AC24:AE61)</f>
        <v>0</v>
      </c>
      <c r="AH64" s="202"/>
      <c r="AI64" s="20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33"/>
      <c r="BJ64" s="33"/>
    </row>
    <row r="65" spans="1:62">
      <c r="A65" s="25" t="s">
        <v>54</v>
      </c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7"/>
      <c r="AD65" s="201">
        <f>SUM(Z24:AB61)-AD63-AD64</f>
        <v>80</v>
      </c>
      <c r="AE65" s="202"/>
      <c r="AF65" s="203"/>
      <c r="AG65" s="201">
        <f>SUM(AC24:AE62)-AG63-AG64</f>
        <v>82</v>
      </c>
      <c r="AH65" s="202"/>
      <c r="AI65" s="20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33"/>
      <c r="BJ65" s="33"/>
    </row>
    <row r="66" spans="1:62">
      <c r="A66" s="17"/>
      <c r="B66" s="17"/>
      <c r="C66" s="18"/>
      <c r="D66" s="18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19"/>
      <c r="AL66" s="19"/>
      <c r="AM66" s="19"/>
      <c r="AN66" s="19"/>
      <c r="AO66" s="19"/>
      <c r="AP66" s="33"/>
      <c r="AQ66" s="33"/>
      <c r="AR66" s="33"/>
      <c r="AS66" s="33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20"/>
      <c r="BH66" s="20"/>
      <c r="BI66" s="20"/>
      <c r="BJ66" s="20"/>
    </row>
    <row r="67" spans="1:62">
      <c r="A67" s="204" t="s">
        <v>55</v>
      </c>
      <c r="B67" s="205"/>
      <c r="C67" s="205"/>
      <c r="D67" s="205"/>
      <c r="E67" s="205"/>
      <c r="F67" s="205"/>
      <c r="G67" s="206"/>
      <c r="H67" s="38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39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41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</row>
    <row r="68" spans="1:62" ht="13.5" customHeight="1">
      <c r="A68" s="192" t="s">
        <v>184</v>
      </c>
      <c r="B68" s="193"/>
      <c r="C68" s="193"/>
      <c r="D68" s="193"/>
      <c r="E68" s="193"/>
      <c r="F68" s="193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  <c r="Z68" s="193"/>
      <c r="AA68" s="193"/>
      <c r="AB68" s="193"/>
      <c r="AC68" s="193"/>
      <c r="AD68" s="193"/>
      <c r="AE68" s="193"/>
      <c r="AF68" s="193"/>
      <c r="AG68" s="193"/>
      <c r="AH68" s="193"/>
      <c r="AI68" s="193"/>
      <c r="AJ68" s="193"/>
      <c r="AK68" s="193"/>
      <c r="AL68" s="193"/>
      <c r="AM68" s="193"/>
      <c r="AN68" s="193"/>
      <c r="AO68" s="193"/>
      <c r="AP68" s="193"/>
      <c r="AQ68" s="193"/>
      <c r="AR68" s="193"/>
      <c r="AS68" s="193"/>
      <c r="AT68" s="193"/>
      <c r="AU68" s="193"/>
      <c r="AV68" s="193"/>
      <c r="AW68" s="193"/>
      <c r="AX68" s="193"/>
      <c r="AY68" s="193"/>
      <c r="AZ68" s="193"/>
      <c r="BA68" s="193"/>
      <c r="BB68" s="193"/>
      <c r="BC68" s="193"/>
      <c r="BD68" s="193"/>
      <c r="BE68" s="193"/>
      <c r="BF68" s="193"/>
      <c r="BG68" s="193"/>
      <c r="BH68" s="193"/>
      <c r="BI68" s="193"/>
      <c r="BJ68" s="194"/>
    </row>
    <row r="69" spans="1:62">
      <c r="A69" s="195"/>
      <c r="B69" s="196"/>
      <c r="C69" s="196"/>
      <c r="D69" s="196"/>
      <c r="E69" s="196"/>
      <c r="F69" s="196"/>
      <c r="G69" s="196"/>
      <c r="H69" s="196"/>
      <c r="I69" s="196"/>
      <c r="J69" s="196"/>
      <c r="K69" s="196"/>
      <c r="L69" s="196"/>
      <c r="M69" s="196"/>
      <c r="N69" s="196"/>
      <c r="O69" s="196"/>
      <c r="P69" s="196"/>
      <c r="Q69" s="196"/>
      <c r="R69" s="196"/>
      <c r="S69" s="196"/>
      <c r="T69" s="196"/>
      <c r="U69" s="196"/>
      <c r="V69" s="196"/>
      <c r="W69" s="196"/>
      <c r="X69" s="196"/>
      <c r="Y69" s="196"/>
      <c r="Z69" s="196"/>
      <c r="AA69" s="196"/>
      <c r="AB69" s="196"/>
      <c r="AC69" s="196"/>
      <c r="AD69" s="196"/>
      <c r="AE69" s="196"/>
      <c r="AF69" s="196"/>
      <c r="AG69" s="196"/>
      <c r="AH69" s="196"/>
      <c r="AI69" s="196"/>
      <c r="AJ69" s="196"/>
      <c r="AK69" s="196"/>
      <c r="AL69" s="196"/>
      <c r="AM69" s="196"/>
      <c r="AN69" s="196"/>
      <c r="AO69" s="196"/>
      <c r="AP69" s="196"/>
      <c r="AQ69" s="196"/>
      <c r="AR69" s="196"/>
      <c r="AS69" s="196"/>
      <c r="AT69" s="196"/>
      <c r="AU69" s="196"/>
      <c r="AV69" s="196"/>
      <c r="AW69" s="196"/>
      <c r="AX69" s="196"/>
      <c r="AY69" s="196"/>
      <c r="AZ69" s="196"/>
      <c r="BA69" s="196"/>
      <c r="BB69" s="196"/>
      <c r="BC69" s="196"/>
      <c r="BD69" s="196"/>
      <c r="BE69" s="196"/>
      <c r="BF69" s="196"/>
      <c r="BG69" s="196"/>
      <c r="BH69" s="196"/>
      <c r="BI69" s="196"/>
      <c r="BJ69" s="197"/>
    </row>
    <row r="70" spans="1:62">
      <c r="A70" s="195"/>
      <c r="B70" s="196"/>
      <c r="C70" s="196"/>
      <c r="D70" s="196"/>
      <c r="E70" s="196"/>
      <c r="F70" s="196"/>
      <c r="G70" s="196"/>
      <c r="H70" s="196"/>
      <c r="I70" s="196"/>
      <c r="J70" s="196"/>
      <c r="K70" s="196"/>
      <c r="L70" s="196"/>
      <c r="M70" s="196"/>
      <c r="N70" s="196"/>
      <c r="O70" s="196"/>
      <c r="P70" s="196"/>
      <c r="Q70" s="196"/>
      <c r="R70" s="196"/>
      <c r="S70" s="196"/>
      <c r="T70" s="196"/>
      <c r="U70" s="196"/>
      <c r="V70" s="196"/>
      <c r="W70" s="196"/>
      <c r="X70" s="196"/>
      <c r="Y70" s="196"/>
      <c r="Z70" s="196"/>
      <c r="AA70" s="196"/>
      <c r="AB70" s="196"/>
      <c r="AC70" s="196"/>
      <c r="AD70" s="196"/>
      <c r="AE70" s="196"/>
      <c r="AF70" s="196"/>
      <c r="AG70" s="196"/>
      <c r="AH70" s="196"/>
      <c r="AI70" s="196"/>
      <c r="AJ70" s="196"/>
      <c r="AK70" s="196"/>
      <c r="AL70" s="196"/>
      <c r="AM70" s="196"/>
      <c r="AN70" s="196"/>
      <c r="AO70" s="196"/>
      <c r="AP70" s="196"/>
      <c r="AQ70" s="196"/>
      <c r="AR70" s="196"/>
      <c r="AS70" s="196"/>
      <c r="AT70" s="196"/>
      <c r="AU70" s="196"/>
      <c r="AV70" s="196"/>
      <c r="AW70" s="196"/>
      <c r="AX70" s="196"/>
      <c r="AY70" s="196"/>
      <c r="AZ70" s="196"/>
      <c r="BA70" s="196"/>
      <c r="BB70" s="196"/>
      <c r="BC70" s="196"/>
      <c r="BD70" s="196"/>
      <c r="BE70" s="196"/>
      <c r="BF70" s="196"/>
      <c r="BG70" s="196"/>
      <c r="BH70" s="196"/>
      <c r="BI70" s="196"/>
      <c r="BJ70" s="197"/>
    </row>
    <row r="71" spans="1:62">
      <c r="A71" s="198"/>
      <c r="B71" s="199"/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199"/>
      <c r="O71" s="199"/>
      <c r="P71" s="199"/>
      <c r="Q71" s="199"/>
      <c r="R71" s="199"/>
      <c r="S71" s="199"/>
      <c r="T71" s="199"/>
      <c r="U71" s="199"/>
      <c r="V71" s="199"/>
      <c r="W71" s="199"/>
      <c r="X71" s="199"/>
      <c r="Y71" s="199"/>
      <c r="Z71" s="199"/>
      <c r="AA71" s="199"/>
      <c r="AB71" s="199"/>
      <c r="AC71" s="199"/>
      <c r="AD71" s="199"/>
      <c r="AE71" s="199"/>
      <c r="AF71" s="199"/>
      <c r="AG71" s="199"/>
      <c r="AH71" s="199"/>
      <c r="AI71" s="199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199"/>
      <c r="AV71" s="199"/>
      <c r="AW71" s="199"/>
      <c r="AX71" s="199"/>
      <c r="AY71" s="199"/>
      <c r="AZ71" s="199"/>
      <c r="BA71" s="199"/>
      <c r="BB71" s="199"/>
      <c r="BC71" s="199"/>
      <c r="BD71" s="199"/>
      <c r="BE71" s="199"/>
      <c r="BF71" s="199"/>
      <c r="BG71" s="199"/>
      <c r="BH71" s="199"/>
      <c r="BI71" s="199"/>
      <c r="BJ71" s="200"/>
    </row>
    <row r="72" spans="1:62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</row>
    <row r="73" spans="1:6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</row>
    <row r="74" spans="1:6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</row>
    <row r="75" spans="1:62">
      <c r="A75" s="11" t="s">
        <v>56</v>
      </c>
      <c r="B75" s="12"/>
      <c r="C75" s="12"/>
      <c r="D75" s="12"/>
      <c r="E75" s="13"/>
      <c r="F75" s="10"/>
      <c r="G75" s="11" t="s">
        <v>45</v>
      </c>
      <c r="H75" s="12"/>
      <c r="I75" s="12"/>
      <c r="J75" s="12"/>
      <c r="K75" s="12"/>
      <c r="L75" s="13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</row>
    <row r="76" spans="1:62">
      <c r="A76" s="14" t="s">
        <v>51</v>
      </c>
      <c r="B76" s="15"/>
      <c r="C76" s="15"/>
      <c r="D76" s="15"/>
      <c r="E76" s="16"/>
      <c r="F76" s="10"/>
      <c r="G76" s="14" t="s">
        <v>57</v>
      </c>
      <c r="H76" s="15"/>
      <c r="I76" s="15"/>
      <c r="J76" s="15"/>
      <c r="K76" s="15"/>
      <c r="L76" s="16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</row>
    <row r="77" spans="1:62">
      <c r="A77" s="14" t="s">
        <v>58</v>
      </c>
      <c r="B77" s="15"/>
      <c r="C77" s="15"/>
      <c r="D77" s="15"/>
      <c r="E77" s="16"/>
      <c r="F77" s="10"/>
      <c r="G77" s="14" t="s">
        <v>40</v>
      </c>
      <c r="H77" s="15"/>
      <c r="I77" s="15"/>
      <c r="J77" s="15"/>
      <c r="K77" s="15"/>
      <c r="L77" s="16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</row>
    <row r="78" spans="1:62" ht="13.5" customHeight="1">
      <c r="A78" s="14" t="s">
        <v>59</v>
      </c>
      <c r="B78" s="15"/>
      <c r="C78" s="15"/>
      <c r="D78" s="15"/>
      <c r="E78" s="16"/>
      <c r="F78" s="10"/>
      <c r="G78" s="14" t="s">
        <v>60</v>
      </c>
      <c r="H78" s="15"/>
      <c r="I78" s="15"/>
      <c r="J78" s="15"/>
      <c r="K78" s="15"/>
      <c r="L78" s="16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</row>
    <row r="79" spans="1:62">
      <c r="A79" s="14" t="s">
        <v>42</v>
      </c>
      <c r="B79" s="15"/>
      <c r="C79" s="15"/>
      <c r="D79" s="15"/>
      <c r="E79" s="16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</row>
  </sheetData>
  <mergeCells count="566">
    <mergeCell ref="M47:O47"/>
    <mergeCell ref="M48:O48"/>
    <mergeCell ref="M49:O49"/>
    <mergeCell ref="M50:O50"/>
    <mergeCell ref="M51:O51"/>
    <mergeCell ref="M52:O52"/>
    <mergeCell ref="M53:O53"/>
    <mergeCell ref="M54:O54"/>
    <mergeCell ref="M57:O57"/>
    <mergeCell ref="M55:O55"/>
    <mergeCell ref="M61:O61"/>
    <mergeCell ref="AM41:AN41"/>
    <mergeCell ref="AO41:AT41"/>
    <mergeCell ref="AU41:BD41"/>
    <mergeCell ref="A41:B41"/>
    <mergeCell ref="C41:G41"/>
    <mergeCell ref="M41:O41"/>
    <mergeCell ref="P41:T41"/>
    <mergeCell ref="U41:Y41"/>
    <mergeCell ref="Z41:AB41"/>
    <mergeCell ref="AC41:AE41"/>
    <mergeCell ref="AF41:AJ41"/>
    <mergeCell ref="AK41:AL41"/>
    <mergeCell ref="Z54:AB54"/>
    <mergeCell ref="AC54:AE54"/>
    <mergeCell ref="AO54:AT54"/>
    <mergeCell ref="AF53:AJ53"/>
    <mergeCell ref="AF54:AJ54"/>
    <mergeCell ref="P51:T51"/>
    <mergeCell ref="U51:Y51"/>
    <mergeCell ref="Z51:AB51"/>
    <mergeCell ref="AC51:AE51"/>
    <mergeCell ref="AO51:AT51"/>
    <mergeCell ref="P52:T52"/>
    <mergeCell ref="AM39:AN39"/>
    <mergeCell ref="AO39:AT39"/>
    <mergeCell ref="AU39:BD39"/>
    <mergeCell ref="A40:B40"/>
    <mergeCell ref="C40:G40"/>
    <mergeCell ref="H40:L40"/>
    <mergeCell ref="M40:O40"/>
    <mergeCell ref="P40:T40"/>
    <mergeCell ref="U40:Y40"/>
    <mergeCell ref="Z40:AB40"/>
    <mergeCell ref="AC40:AE40"/>
    <mergeCell ref="AF40:AJ40"/>
    <mergeCell ref="AK40:AL40"/>
    <mergeCell ref="AM40:AN40"/>
    <mergeCell ref="AO40:AT40"/>
    <mergeCell ref="AU40:BD40"/>
    <mergeCell ref="A39:B39"/>
    <mergeCell ref="C39:G39"/>
    <mergeCell ref="H39:L39"/>
    <mergeCell ref="M39:O39"/>
    <mergeCell ref="P39:T39"/>
    <mergeCell ref="U39:Y39"/>
    <mergeCell ref="Z39:AB39"/>
    <mergeCell ref="AF39:AJ39"/>
    <mergeCell ref="AK37:AL37"/>
    <mergeCell ref="AM37:AN37"/>
    <mergeCell ref="AO37:AT37"/>
    <mergeCell ref="AU37:BD37"/>
    <mergeCell ref="A38:B38"/>
    <mergeCell ref="C38:G38"/>
    <mergeCell ref="H38:L38"/>
    <mergeCell ref="M38:O38"/>
    <mergeCell ref="P38:T38"/>
    <mergeCell ref="U38:Y38"/>
    <mergeCell ref="Z38:AB38"/>
    <mergeCell ref="AC38:AE38"/>
    <mergeCell ref="AF38:AJ38"/>
    <mergeCell ref="AK38:AL38"/>
    <mergeCell ref="AM38:AN38"/>
    <mergeCell ref="AO38:AT38"/>
    <mergeCell ref="AU38:BD38"/>
    <mergeCell ref="A37:B37"/>
    <mergeCell ref="C37:G37"/>
    <mergeCell ref="H37:L37"/>
    <mergeCell ref="M37:O37"/>
    <mergeCell ref="P37:T37"/>
    <mergeCell ref="AK39:AL39"/>
    <mergeCell ref="U37:Y37"/>
    <mergeCell ref="Z37:AB37"/>
    <mergeCell ref="AC37:AE37"/>
    <mergeCell ref="AF37:AJ37"/>
    <mergeCell ref="AM35:AN35"/>
    <mergeCell ref="AO35:AT35"/>
    <mergeCell ref="AU35:BD35"/>
    <mergeCell ref="A36:B36"/>
    <mergeCell ref="C36:G36"/>
    <mergeCell ref="H36:L36"/>
    <mergeCell ref="M36:O36"/>
    <mergeCell ref="P36:T36"/>
    <mergeCell ref="U36:Y36"/>
    <mergeCell ref="Z36:AB36"/>
    <mergeCell ref="AC36:AE36"/>
    <mergeCell ref="AF36:AJ36"/>
    <mergeCell ref="AK36:AL36"/>
    <mergeCell ref="AM36:AN36"/>
    <mergeCell ref="AO36:AT36"/>
    <mergeCell ref="AU36:BD36"/>
    <mergeCell ref="A35:B35"/>
    <mergeCell ref="C35:G35"/>
    <mergeCell ref="M35:O35"/>
    <mergeCell ref="P35:T35"/>
    <mergeCell ref="U35:Y35"/>
    <mergeCell ref="Z35:AB35"/>
    <mergeCell ref="AC35:AE35"/>
    <mergeCell ref="AF35:AJ35"/>
    <mergeCell ref="AK35:AL35"/>
    <mergeCell ref="AM33:AN33"/>
    <mergeCell ref="AO33:AT33"/>
    <mergeCell ref="AU33:BD33"/>
    <mergeCell ref="AM34:AN34"/>
    <mergeCell ref="AO34:AT34"/>
    <mergeCell ref="AU34:BD34"/>
    <mergeCell ref="A34:B34"/>
    <mergeCell ref="C34:G34"/>
    <mergeCell ref="M34:O34"/>
    <mergeCell ref="P34:T34"/>
    <mergeCell ref="U34:Y34"/>
    <mergeCell ref="Z34:AB34"/>
    <mergeCell ref="AC34:AE34"/>
    <mergeCell ref="AF34:AJ34"/>
    <mergeCell ref="AK34:AL34"/>
    <mergeCell ref="A33:B33"/>
    <mergeCell ref="C33:G33"/>
    <mergeCell ref="M33:O33"/>
    <mergeCell ref="P33:T33"/>
    <mergeCell ref="U33:Y33"/>
    <mergeCell ref="Z33:AB33"/>
    <mergeCell ref="AC33:AE33"/>
    <mergeCell ref="AF33:AJ33"/>
    <mergeCell ref="AK33:AL33"/>
    <mergeCell ref="AM31:AN31"/>
    <mergeCell ref="AO31:AT31"/>
    <mergeCell ref="AU31:BD31"/>
    <mergeCell ref="A32:B32"/>
    <mergeCell ref="C32:G32"/>
    <mergeCell ref="M32:O32"/>
    <mergeCell ref="P32:T32"/>
    <mergeCell ref="U32:Y32"/>
    <mergeCell ref="Z32:AB32"/>
    <mergeCell ref="AC32:AE32"/>
    <mergeCell ref="AF32:AJ32"/>
    <mergeCell ref="AK32:AL32"/>
    <mergeCell ref="AM32:AN32"/>
    <mergeCell ref="AO32:AT32"/>
    <mergeCell ref="AU32:BD32"/>
    <mergeCell ref="A31:B31"/>
    <mergeCell ref="C31:G31"/>
    <mergeCell ref="M31:O31"/>
    <mergeCell ref="P31:T31"/>
    <mergeCell ref="U31:Y31"/>
    <mergeCell ref="Z31:AB31"/>
    <mergeCell ref="AC31:AE31"/>
    <mergeCell ref="AF31:AJ31"/>
    <mergeCell ref="AK31:AL31"/>
    <mergeCell ref="AM29:AN29"/>
    <mergeCell ref="AO29:AT29"/>
    <mergeCell ref="AU29:BD29"/>
    <mergeCell ref="A30:B30"/>
    <mergeCell ref="C30:G30"/>
    <mergeCell ref="M30:O30"/>
    <mergeCell ref="P30:T30"/>
    <mergeCell ref="U30:Y30"/>
    <mergeCell ref="Z30:AB30"/>
    <mergeCell ref="AC30:AE30"/>
    <mergeCell ref="AF30:AJ30"/>
    <mergeCell ref="AK30:AL30"/>
    <mergeCell ref="AM30:AN30"/>
    <mergeCell ref="AO30:AT30"/>
    <mergeCell ref="AU30:BD30"/>
    <mergeCell ref="A29:B29"/>
    <mergeCell ref="C29:G29"/>
    <mergeCell ref="M29:O29"/>
    <mergeCell ref="P29:T29"/>
    <mergeCell ref="U29:Y29"/>
    <mergeCell ref="Z29:AB29"/>
    <mergeCell ref="AC29:AE29"/>
    <mergeCell ref="AF29:AJ29"/>
    <mergeCell ref="AK29:AL29"/>
    <mergeCell ref="AM27:AN27"/>
    <mergeCell ref="AO27:AT27"/>
    <mergeCell ref="AU27:BD27"/>
    <mergeCell ref="AM28:AN28"/>
    <mergeCell ref="AO28:AT28"/>
    <mergeCell ref="AU28:BD28"/>
    <mergeCell ref="A28:B28"/>
    <mergeCell ref="C28:G28"/>
    <mergeCell ref="M28:O28"/>
    <mergeCell ref="P28:T28"/>
    <mergeCell ref="U28:Y28"/>
    <mergeCell ref="Z28:AB28"/>
    <mergeCell ref="AC28:AE28"/>
    <mergeCell ref="AF28:AJ28"/>
    <mergeCell ref="AK28:AL28"/>
    <mergeCell ref="H28:L28"/>
    <mergeCell ref="H26:L26"/>
    <mergeCell ref="M26:O26"/>
    <mergeCell ref="P26:T26"/>
    <mergeCell ref="U26:Y26"/>
    <mergeCell ref="Z26:AB26"/>
    <mergeCell ref="A25:B25"/>
    <mergeCell ref="C25:G25"/>
    <mergeCell ref="H25:L25"/>
    <mergeCell ref="AK27:AL27"/>
    <mergeCell ref="AO52:AT52"/>
    <mergeCell ref="AF52:AJ52"/>
    <mergeCell ref="AM51:AN51"/>
    <mergeCell ref="AM52:AN52"/>
    <mergeCell ref="AM53:AN53"/>
    <mergeCell ref="AM54:AN54"/>
    <mergeCell ref="P50:T50"/>
    <mergeCell ref="U50:Y50"/>
    <mergeCell ref="A24:B24"/>
    <mergeCell ref="C24:G24"/>
    <mergeCell ref="H24:L24"/>
    <mergeCell ref="M24:O24"/>
    <mergeCell ref="P24:T24"/>
    <mergeCell ref="U24:Y24"/>
    <mergeCell ref="Z24:AB24"/>
    <mergeCell ref="A27:B27"/>
    <mergeCell ref="C27:G27"/>
    <mergeCell ref="H27:L27"/>
    <mergeCell ref="M27:O27"/>
    <mergeCell ref="P27:T27"/>
    <mergeCell ref="U27:Y27"/>
    <mergeCell ref="Z27:AB27"/>
    <mergeCell ref="A26:B26"/>
    <mergeCell ref="C26:G26"/>
    <mergeCell ref="AU61:BD61"/>
    <mergeCell ref="AO61:AT61"/>
    <mergeCell ref="P55:T55"/>
    <mergeCell ref="AC55:AE55"/>
    <mergeCell ref="P58:T58"/>
    <mergeCell ref="AC58:AE58"/>
    <mergeCell ref="P59:T59"/>
    <mergeCell ref="AC59:AE59"/>
    <mergeCell ref="P61:T61"/>
    <mergeCell ref="U61:Y61"/>
    <mergeCell ref="Z61:AB61"/>
    <mergeCell ref="AC61:AE61"/>
    <mergeCell ref="AF61:AJ61"/>
    <mergeCell ref="AO55:AT55"/>
    <mergeCell ref="AU55:BD55"/>
    <mergeCell ref="AK56:AL56"/>
    <mergeCell ref="AM56:AN56"/>
    <mergeCell ref="AO56:AT56"/>
    <mergeCell ref="AU56:BD56"/>
    <mergeCell ref="Z55:AB55"/>
    <mergeCell ref="AF55:AJ55"/>
    <mergeCell ref="AK55:AL55"/>
    <mergeCell ref="AM55:AN55"/>
    <mergeCell ref="AU59:BD59"/>
    <mergeCell ref="AU52:BD52"/>
    <mergeCell ref="AU53:BD53"/>
    <mergeCell ref="AU54:BD54"/>
    <mergeCell ref="AC53:AE53"/>
    <mergeCell ref="AO53:AT53"/>
    <mergeCell ref="AK24:AL24"/>
    <mergeCell ref="AM24:AN24"/>
    <mergeCell ref="AO24:AT24"/>
    <mergeCell ref="AU24:BD24"/>
    <mergeCell ref="AK26:AL26"/>
    <mergeCell ref="AM26:AN26"/>
    <mergeCell ref="AO26:AT26"/>
    <mergeCell ref="AU26:BD26"/>
    <mergeCell ref="AC27:AE27"/>
    <mergeCell ref="AF27:AJ27"/>
    <mergeCell ref="AC39:AE39"/>
    <mergeCell ref="AO49:AT49"/>
    <mergeCell ref="AK43:AL43"/>
    <mergeCell ref="AM43:AN43"/>
    <mergeCell ref="AO43:AT43"/>
    <mergeCell ref="AU43:BD43"/>
    <mergeCell ref="AF51:AJ51"/>
    <mergeCell ref="AC26:AE26"/>
    <mergeCell ref="AF26:AJ26"/>
    <mergeCell ref="P47:T47"/>
    <mergeCell ref="U47:Y47"/>
    <mergeCell ref="Z47:AB47"/>
    <mergeCell ref="AC47:AE47"/>
    <mergeCell ref="AO47:AT47"/>
    <mergeCell ref="P48:T48"/>
    <mergeCell ref="U48:Y48"/>
    <mergeCell ref="Z48:AB48"/>
    <mergeCell ref="AC48:AE48"/>
    <mergeCell ref="AO48:AT48"/>
    <mergeCell ref="AM47:AN47"/>
    <mergeCell ref="AM48:AN48"/>
    <mergeCell ref="AF47:AJ47"/>
    <mergeCell ref="AF48:AJ48"/>
    <mergeCell ref="AK47:AL47"/>
    <mergeCell ref="AK48:AL48"/>
    <mergeCell ref="A43:B43"/>
    <mergeCell ref="C43:G43"/>
    <mergeCell ref="H43:L43"/>
    <mergeCell ref="M43:O43"/>
    <mergeCell ref="P43:T43"/>
    <mergeCell ref="U43:Y43"/>
    <mergeCell ref="Z43:AB43"/>
    <mergeCell ref="AC43:AE43"/>
    <mergeCell ref="AF43:AJ43"/>
    <mergeCell ref="A1:K3"/>
    <mergeCell ref="L1:Q1"/>
    <mergeCell ref="R1:X1"/>
    <mergeCell ref="Y1:AE1"/>
    <mergeCell ref="L2:Q3"/>
    <mergeCell ref="R2:X2"/>
    <mergeCell ref="Y2:AE2"/>
    <mergeCell ref="AF2:AL2"/>
    <mergeCell ref="AM2:AR3"/>
    <mergeCell ref="AF1:AL1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A5:G5"/>
    <mergeCell ref="A21:G21"/>
    <mergeCell ref="A6:BJ7"/>
    <mergeCell ref="M22:O23"/>
    <mergeCell ref="H22:L23"/>
    <mergeCell ref="C22:G23"/>
    <mergeCell ref="A62:B62"/>
    <mergeCell ref="C62:O62"/>
    <mergeCell ref="P62:T62"/>
    <mergeCell ref="U62:Y62"/>
    <mergeCell ref="M45:O45"/>
    <mergeCell ref="P45:T45"/>
    <mergeCell ref="AO22:AT23"/>
    <mergeCell ref="A22:B23"/>
    <mergeCell ref="AF22:AJ23"/>
    <mergeCell ref="AC22:AE23"/>
    <mergeCell ref="Z22:AB23"/>
    <mergeCell ref="U22:Y23"/>
    <mergeCell ref="P22:T23"/>
    <mergeCell ref="AK22:AN22"/>
    <mergeCell ref="AK23:AL23"/>
    <mergeCell ref="AM23:AN23"/>
    <mergeCell ref="AU22:BD23"/>
    <mergeCell ref="AM45:AN45"/>
    <mergeCell ref="AM46:AN46"/>
    <mergeCell ref="AO46:AT46"/>
    <mergeCell ref="AU46:BD46"/>
    <mergeCell ref="A68:BJ71"/>
    <mergeCell ref="AD65:AF65"/>
    <mergeCell ref="AG65:AI65"/>
    <mergeCell ref="A67:G67"/>
    <mergeCell ref="Z62:AB62"/>
    <mergeCell ref="AC62:AE62"/>
    <mergeCell ref="AD63:AF63"/>
    <mergeCell ref="AG63:AI63"/>
    <mergeCell ref="AD64:AF64"/>
    <mergeCell ref="AG64:AI64"/>
    <mergeCell ref="AK49:AL49"/>
    <mergeCell ref="AK50:AL50"/>
    <mergeCell ref="AK51:AL51"/>
    <mergeCell ref="AU47:BD47"/>
    <mergeCell ref="AU48:BD48"/>
    <mergeCell ref="AU49:BD49"/>
    <mergeCell ref="AU50:BD50"/>
    <mergeCell ref="AU51:BD51"/>
    <mergeCell ref="AO50:AT50"/>
    <mergeCell ref="AM49:AN49"/>
    <mergeCell ref="AM50:AN50"/>
    <mergeCell ref="U56:Y56"/>
    <mergeCell ref="Z56:AB56"/>
    <mergeCell ref="AC56:AE56"/>
    <mergeCell ref="AF56:AJ56"/>
    <mergeCell ref="AU45:BD45"/>
    <mergeCell ref="A45:B45"/>
    <mergeCell ref="C45:G45"/>
    <mergeCell ref="A46:B46"/>
    <mergeCell ref="C46:G46"/>
    <mergeCell ref="H46:L46"/>
    <mergeCell ref="M46:O46"/>
    <mergeCell ref="P46:T46"/>
    <mergeCell ref="U46:Y46"/>
    <mergeCell ref="Z46:AB46"/>
    <mergeCell ref="AC46:AE46"/>
    <mergeCell ref="AF46:AJ46"/>
    <mergeCell ref="U45:Y45"/>
    <mergeCell ref="Z45:AB45"/>
    <mergeCell ref="AC45:AE45"/>
    <mergeCell ref="AF45:AJ45"/>
    <mergeCell ref="AK45:AL45"/>
    <mergeCell ref="H45:L45"/>
    <mergeCell ref="AO45:AT45"/>
    <mergeCell ref="AK46:AL46"/>
    <mergeCell ref="U55:Y55"/>
    <mergeCell ref="AO57:AT57"/>
    <mergeCell ref="AU57:BD57"/>
    <mergeCell ref="A58:B58"/>
    <mergeCell ref="C58:G58"/>
    <mergeCell ref="H58:L58"/>
    <mergeCell ref="M58:O58"/>
    <mergeCell ref="U58:Y58"/>
    <mergeCell ref="Z58:AB58"/>
    <mergeCell ref="AF58:AJ58"/>
    <mergeCell ref="AK58:AL58"/>
    <mergeCell ref="AM58:AN58"/>
    <mergeCell ref="AO58:AT58"/>
    <mergeCell ref="AU58:BD58"/>
    <mergeCell ref="U57:Y57"/>
    <mergeCell ref="Z57:AB57"/>
    <mergeCell ref="AC57:AE57"/>
    <mergeCell ref="AF57:AJ57"/>
    <mergeCell ref="AK57:AL57"/>
    <mergeCell ref="A56:B56"/>
    <mergeCell ref="C56:G56"/>
    <mergeCell ref="H56:L56"/>
    <mergeCell ref="M56:O56"/>
    <mergeCell ref="P56:T56"/>
    <mergeCell ref="Z59:AB59"/>
    <mergeCell ref="AF59:AJ59"/>
    <mergeCell ref="AK59:AL59"/>
    <mergeCell ref="AM59:AN59"/>
    <mergeCell ref="AO59:AT59"/>
    <mergeCell ref="A59:B59"/>
    <mergeCell ref="C59:G59"/>
    <mergeCell ref="H59:L59"/>
    <mergeCell ref="M59:O59"/>
    <mergeCell ref="AM61:AN61"/>
    <mergeCell ref="AK52:AL52"/>
    <mergeCell ref="AK53:AL53"/>
    <mergeCell ref="AK54:AL54"/>
    <mergeCell ref="AK61:AL61"/>
    <mergeCell ref="U59:Y59"/>
    <mergeCell ref="P57:T57"/>
    <mergeCell ref="AM57:AN57"/>
    <mergeCell ref="P49:T49"/>
    <mergeCell ref="U49:Y49"/>
    <mergeCell ref="Z49:AB49"/>
    <mergeCell ref="AC49:AE49"/>
    <mergeCell ref="P54:T54"/>
    <mergeCell ref="U54:Y54"/>
    <mergeCell ref="U52:Y52"/>
    <mergeCell ref="Z52:AB52"/>
    <mergeCell ref="AC52:AE52"/>
    <mergeCell ref="P53:T53"/>
    <mergeCell ref="U53:Y53"/>
    <mergeCell ref="Z53:AB53"/>
    <mergeCell ref="Z50:AB50"/>
    <mergeCell ref="AC50:AE50"/>
    <mergeCell ref="AF49:AJ49"/>
    <mergeCell ref="AF50:AJ50"/>
    <mergeCell ref="C47:G47"/>
    <mergeCell ref="C48:G48"/>
    <mergeCell ref="C49:G49"/>
    <mergeCell ref="C50:G50"/>
    <mergeCell ref="C51:G51"/>
    <mergeCell ref="C52:G52"/>
    <mergeCell ref="C53:G53"/>
    <mergeCell ref="C54:G54"/>
    <mergeCell ref="C61:G61"/>
    <mergeCell ref="C57:G57"/>
    <mergeCell ref="C55:G55"/>
    <mergeCell ref="A47:B47"/>
    <mergeCell ref="A48:B48"/>
    <mergeCell ref="A49:B49"/>
    <mergeCell ref="A50:B50"/>
    <mergeCell ref="A51:B51"/>
    <mergeCell ref="A52:B52"/>
    <mergeCell ref="A53:B53"/>
    <mergeCell ref="A54:B54"/>
    <mergeCell ref="A61:B61"/>
    <mergeCell ref="A57:B57"/>
    <mergeCell ref="A55:B55"/>
    <mergeCell ref="H48:L48"/>
    <mergeCell ref="H49:L49"/>
    <mergeCell ref="H50:L50"/>
    <mergeCell ref="H51:L51"/>
    <mergeCell ref="H52:L52"/>
    <mergeCell ref="H53:L53"/>
    <mergeCell ref="H54:L54"/>
    <mergeCell ref="H61:L61"/>
    <mergeCell ref="H29:L29"/>
    <mergeCell ref="H30:L30"/>
    <mergeCell ref="H31:L31"/>
    <mergeCell ref="H32:L32"/>
    <mergeCell ref="H33:L33"/>
    <mergeCell ref="H34:L34"/>
    <mergeCell ref="H35:L35"/>
    <mergeCell ref="H41:L41"/>
    <mergeCell ref="H47:L47"/>
    <mergeCell ref="H57:L57"/>
    <mergeCell ref="H55:L55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O25:AT25"/>
    <mergeCell ref="A19:I19"/>
    <mergeCell ref="J19:BM19"/>
    <mergeCell ref="A14:I14"/>
    <mergeCell ref="J14:BM14"/>
    <mergeCell ref="A15:I15"/>
    <mergeCell ref="J15:BM15"/>
    <mergeCell ref="A16:I16"/>
    <mergeCell ref="J16:BM16"/>
    <mergeCell ref="A17:I17"/>
    <mergeCell ref="J17:BM17"/>
    <mergeCell ref="A18:I18"/>
    <mergeCell ref="J18:BM18"/>
    <mergeCell ref="AC24:AE24"/>
    <mergeCell ref="AF24:AJ24"/>
    <mergeCell ref="AC44:AE44"/>
    <mergeCell ref="AF44:AJ44"/>
    <mergeCell ref="AU25:BD25"/>
    <mergeCell ref="A42:B42"/>
    <mergeCell ref="C42:G42"/>
    <mergeCell ref="H42:L42"/>
    <mergeCell ref="M42:O42"/>
    <mergeCell ref="P42:T42"/>
    <mergeCell ref="U42:Y42"/>
    <mergeCell ref="Z42:AB42"/>
    <mergeCell ref="AC42:AE42"/>
    <mergeCell ref="AF42:AJ42"/>
    <mergeCell ref="AK42:AL42"/>
    <mergeCell ref="AM42:AN42"/>
    <mergeCell ref="AO42:AT42"/>
    <mergeCell ref="AU42:BD42"/>
    <mergeCell ref="M25:O25"/>
    <mergeCell ref="P25:T25"/>
    <mergeCell ref="U25:Y25"/>
    <mergeCell ref="Z25:AB25"/>
    <mergeCell ref="AC25:AE25"/>
    <mergeCell ref="AF25:AJ25"/>
    <mergeCell ref="AK25:AL25"/>
    <mergeCell ref="AM25:AN25"/>
    <mergeCell ref="AK44:AL44"/>
    <mergeCell ref="AM44:AN44"/>
    <mergeCell ref="AO44:AT44"/>
    <mergeCell ref="AU44:BD44"/>
    <mergeCell ref="A60:B60"/>
    <mergeCell ref="C60:G60"/>
    <mergeCell ref="H60:L60"/>
    <mergeCell ref="M60:O60"/>
    <mergeCell ref="P60:T60"/>
    <mergeCell ref="U60:Y60"/>
    <mergeCell ref="Z60:AB60"/>
    <mergeCell ref="AC60:AE60"/>
    <mergeCell ref="AF60:AJ60"/>
    <mergeCell ref="AK60:AL60"/>
    <mergeCell ref="AM60:AN60"/>
    <mergeCell ref="AO60:AT60"/>
    <mergeCell ref="AU60:BD60"/>
    <mergeCell ref="A44:B44"/>
    <mergeCell ref="C44:G44"/>
    <mergeCell ref="H44:L44"/>
    <mergeCell ref="M44:O44"/>
    <mergeCell ref="P44:T44"/>
    <mergeCell ref="U44:Y44"/>
    <mergeCell ref="Z44:AB44"/>
  </mergeCells>
  <phoneticPr fontId="2"/>
  <dataValidations count="2">
    <dataValidation type="list" allowBlank="1" showInputMessage="1" showErrorMessage="1" sqref="P62" xr:uid="{00000000-0002-0000-0100-000000000000}">
      <formula1>改行コード</formula1>
    </dataValidation>
    <dataValidation type="list" allowBlank="1" showInputMessage="1" showErrorMessage="1" sqref="M24:M61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3AA2F4-4191-44A8-9AC3-11B28A495C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2F8E43-2263-49D6-8ACC-9C7E0DD37B63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3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2025-01-17T03:27:58Z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